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7795" windowHeight="11790"/>
  </bookViews>
  <sheets>
    <sheet name="РТ " sheetId="2" r:id="rId1"/>
  </sheets>
  <definedNames>
    <definedName name="_xlnm.Print_Area" localSheetId="0">'РТ '!$A$1:$F$29</definedName>
  </definedName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B20" i="2"/>
  <c r="E8" i="2" l="1"/>
  <c r="E7" i="2" s="1"/>
  <c r="F8" i="2"/>
  <c r="F7" i="2" s="1"/>
  <c r="B8" i="2"/>
  <c r="B7" i="2" s="1"/>
  <c r="D8" i="2" l="1"/>
  <c r="D7" i="2" l="1"/>
  <c r="C8" i="2"/>
  <c r="C7" i="2" s="1"/>
</calcChain>
</file>

<file path=xl/sharedStrings.xml><?xml version="1.0" encoding="utf-8"?>
<sst xmlns="http://schemas.openxmlformats.org/spreadsheetml/2006/main" count="34" uniqueCount="34">
  <si>
    <t>тыс. руб.</t>
  </si>
  <si>
    <t>Наименование</t>
  </si>
  <si>
    <t>Налоговые и неналоговые доходы</t>
  </si>
  <si>
    <t>Налог на доходы физических лиц</t>
  </si>
  <si>
    <t>Налог на имущество организаций</t>
  </si>
  <si>
    <t>Налог на игорный бизнес</t>
  </si>
  <si>
    <t>Сборы за пользование объектами животного мира и за пользование объектами водных биологических ресурсов</t>
  </si>
  <si>
    <t>Налог на добычу полезных ископаемых</t>
  </si>
  <si>
    <t>Налог, взимаемый в связи с применением упрощенной системы налогообложения</t>
  </si>
  <si>
    <t xml:space="preserve">Акцизы по подакцизным товарам (продукции), производимым на территории Российской Федерации
</t>
  </si>
  <si>
    <t>Налог на прибыль организаций</t>
  </si>
  <si>
    <t>Иные межбюджетные трансферты</t>
  </si>
  <si>
    <t>Всего доходов</t>
  </si>
  <si>
    <t>Прочие безвозмездные поступления от других бюджетов бюджетной системы</t>
  </si>
  <si>
    <t xml:space="preserve">Иные налоговые доходы </t>
  </si>
  <si>
    <t>Неналоговые доходы</t>
  </si>
  <si>
    <t>Субсидии бюджетам бюджетной системы  Российской Федерации (межбюджетные субсидии)</t>
  </si>
  <si>
    <t>Субвенции бюджетам бюджетной системы Российской Федерации</t>
  </si>
  <si>
    <t>Транспортный налог</t>
  </si>
  <si>
    <t>БЕЗВОЗМЕЗДНЫЕ ПОСТУПЛЕНИЯ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</si>
  <si>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</si>
  <si>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</si>
  <si>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Возвраты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</si>
  <si>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</t>
  </si>
  <si>
    <t>Факт</t>
  </si>
  <si>
    <t>Ожидаемое</t>
  </si>
  <si>
    <t>Прогноз</t>
  </si>
  <si>
    <t>2016 год</t>
  </si>
  <si>
    <t>2017 год</t>
  </si>
  <si>
    <t>2018 год</t>
  </si>
  <si>
    <t>2019 год</t>
  </si>
  <si>
    <t>2020 год</t>
  </si>
  <si>
    <t>Дотации бюджетам субъектов Российской Федерации и муниципальных образований</t>
  </si>
  <si>
    <t>Сведения о доходах бюджета Республики Татарстан по видам доходов на 2018 год и на плановый период 2019 и 2020 годов в сравнении с  ожидаемым исполнением за 2017 год и отчетом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</si>
</sst>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2" xfId="4"/>
    <cellStyle name="Обычный 3" xfId="3"/>
    <cellStyle name="Обычный 4" xfId="5"/>
    <cellStyle name="Финансовый 2" xfId="1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90" zoomScaleNormal="100" zoomScaleSheetLayoutView="90" workbookViewId="0">
      <selection activeCell="A22" sqref="A22"/>
    </sheetView>
  </sheetViews>
  <sheetFormatPr defaultRowHeight="15.75" x14ac:dyDescent="0.25"/>
  <cols>
    <col min="1" max="1" width="55.5703125" style="5" customWidth="1"/>
    <col min="2" max="2" width="23.140625" style="7" customWidth="1"/>
    <col min="3" max="3" width="22.7109375" style="5" customWidth="1"/>
    <col min="4" max="4" width="20.28515625" style="5" customWidth="1"/>
    <col min="5" max="5" width="20.85546875" style="7" customWidth="1"/>
    <col min="6" max="6" width="21.140625" style="5" customWidth="1"/>
    <col min="7" max="16384" width="9.140625" style="5"/>
  </cols>
  <sheetData>
    <row r="1" spans="1:6" s="7" customFormat="1" x14ac:dyDescent="0.25"/>
    <row r="2" spans="1:6" s="10" customFormat="1" ht="45" customHeight="1" x14ac:dyDescent="0.25">
      <c r="A2" s="25" t="s">
        <v>33</v>
      </c>
      <c r="B2" s="25"/>
      <c r="C2" s="25"/>
      <c r="D2" s="25"/>
      <c r="E2" s="25"/>
      <c r="F2" s="25"/>
    </row>
    <row r="3" spans="1:6" ht="18.75" x14ac:dyDescent="0.25">
      <c r="A3" s="21"/>
    </row>
    <row r="4" spans="1:6" x14ac:dyDescent="0.25">
      <c r="C4" s="6"/>
      <c r="D4" s="8"/>
      <c r="E4" s="8"/>
      <c r="F4" s="8" t="s">
        <v>0</v>
      </c>
    </row>
    <row r="5" spans="1:6" x14ac:dyDescent="0.25">
      <c r="A5" s="26" t="s">
        <v>1</v>
      </c>
      <c r="B5" s="3" t="s">
        <v>24</v>
      </c>
      <c r="C5" s="2" t="s">
        <v>25</v>
      </c>
      <c r="D5" s="26" t="s">
        <v>26</v>
      </c>
      <c r="E5" s="26"/>
      <c r="F5" s="26"/>
    </row>
    <row r="6" spans="1:6" s="10" customFormat="1" x14ac:dyDescent="0.25">
      <c r="A6" s="26"/>
      <c r="B6" s="22" t="s">
        <v>27</v>
      </c>
      <c r="C6" s="23" t="s">
        <v>28</v>
      </c>
      <c r="D6" s="22" t="s">
        <v>29</v>
      </c>
      <c r="E6" s="22" t="s">
        <v>30</v>
      </c>
      <c r="F6" s="23" t="s">
        <v>31</v>
      </c>
    </row>
    <row r="7" spans="1:6" ht="21" customHeight="1" x14ac:dyDescent="0.3">
      <c r="A7" s="1" t="s">
        <v>12</v>
      </c>
      <c r="B7" s="18">
        <f>B8+B20</f>
        <v>220238182.59999999</v>
      </c>
      <c r="C7" s="18">
        <f>C8+C20</f>
        <v>229679899.30000001</v>
      </c>
      <c r="D7" s="18">
        <f>D8+D20</f>
        <v>196405386.59999999</v>
      </c>
      <c r="E7" s="18">
        <f t="shared" ref="E7:F7" si="0">E8+E20</f>
        <v>199375011</v>
      </c>
      <c r="F7" s="18">
        <f t="shared" si="0"/>
        <v>203469705.39999998</v>
      </c>
    </row>
    <row r="8" spans="1:6" s="12" customFormat="1" ht="18.75" x14ac:dyDescent="0.3">
      <c r="A8" s="1" t="s">
        <v>2</v>
      </c>
      <c r="B8" s="18">
        <f>SUM(B9:B19)</f>
        <v>191813668.69999999</v>
      </c>
      <c r="C8" s="18">
        <f>SUM(C9:C19)</f>
        <v>197718800</v>
      </c>
      <c r="D8" s="19">
        <f>SUM(D9:D19)</f>
        <v>183943332.40000001</v>
      </c>
      <c r="E8" s="19">
        <f t="shared" ref="E8:F8" si="1">SUM(E9:E19)</f>
        <v>187710984.5</v>
      </c>
      <c r="F8" s="19">
        <f t="shared" si="1"/>
        <v>193434049.69999999</v>
      </c>
    </row>
    <row r="9" spans="1:6" ht="18.75" x14ac:dyDescent="0.3">
      <c r="A9" s="4" t="s">
        <v>10</v>
      </c>
      <c r="B9" s="14">
        <v>72506453</v>
      </c>
      <c r="C9" s="15">
        <v>74000000</v>
      </c>
      <c r="D9" s="20">
        <v>71100000</v>
      </c>
      <c r="E9" s="20">
        <v>71901000</v>
      </c>
      <c r="F9" s="20">
        <v>75647000</v>
      </c>
    </row>
    <row r="10" spans="1:6" ht="18.75" x14ac:dyDescent="0.3">
      <c r="A10" s="4" t="s">
        <v>3</v>
      </c>
      <c r="B10" s="15">
        <v>44906461.899999999</v>
      </c>
      <c r="C10" s="15">
        <v>47800000</v>
      </c>
      <c r="D10" s="20">
        <v>49409000.899999999</v>
      </c>
      <c r="E10" s="20">
        <v>50794607.5</v>
      </c>
      <c r="F10" s="20">
        <v>52278620.100000001</v>
      </c>
    </row>
    <row r="11" spans="1:6" ht="75" x14ac:dyDescent="0.3">
      <c r="A11" s="4" t="s">
        <v>9</v>
      </c>
      <c r="B11" s="15">
        <v>34403627.700000003</v>
      </c>
      <c r="C11" s="15">
        <v>32311100</v>
      </c>
      <c r="D11" s="20">
        <v>23323600</v>
      </c>
      <c r="E11" s="20">
        <v>23971300</v>
      </c>
      <c r="F11" s="20">
        <v>23971300</v>
      </c>
    </row>
    <row r="12" spans="1:6" ht="37.5" x14ac:dyDescent="0.3">
      <c r="A12" s="4" t="s">
        <v>8</v>
      </c>
      <c r="B12" s="15">
        <v>4322141.9000000004</v>
      </c>
      <c r="C12" s="15">
        <v>4600000</v>
      </c>
      <c r="D12" s="20">
        <v>4993345</v>
      </c>
      <c r="E12" s="20">
        <v>5193080</v>
      </c>
      <c r="F12" s="20">
        <v>5400800</v>
      </c>
    </row>
    <row r="13" spans="1:6" ht="18.75" x14ac:dyDescent="0.3">
      <c r="A13" s="4" t="s">
        <v>4</v>
      </c>
      <c r="B13" s="14">
        <v>22090378.899999999</v>
      </c>
      <c r="C13" s="15">
        <v>22226000</v>
      </c>
      <c r="D13" s="20">
        <v>25502800</v>
      </c>
      <c r="E13" s="20">
        <v>26188300</v>
      </c>
      <c r="F13" s="20">
        <v>26419700</v>
      </c>
    </row>
    <row r="14" spans="1:6" ht="18.75" x14ac:dyDescent="0.3">
      <c r="A14" s="4" t="s">
        <v>18</v>
      </c>
      <c r="B14" s="15">
        <v>4515218.7</v>
      </c>
      <c r="C14" s="15">
        <v>4200000</v>
      </c>
      <c r="D14" s="20">
        <v>4250000</v>
      </c>
      <c r="E14" s="20">
        <v>4250000</v>
      </c>
      <c r="F14" s="20">
        <v>4250000</v>
      </c>
    </row>
    <row r="15" spans="1:6" ht="18.75" x14ac:dyDescent="0.3">
      <c r="A15" s="4" t="s">
        <v>5</v>
      </c>
      <c r="B15" s="14">
        <v>8725</v>
      </c>
      <c r="C15" s="15">
        <v>8900</v>
      </c>
      <c r="D15" s="20">
        <v>8711</v>
      </c>
      <c r="E15" s="20">
        <v>8711</v>
      </c>
      <c r="F15" s="20">
        <v>8711</v>
      </c>
    </row>
    <row r="16" spans="1:6" ht="18.75" x14ac:dyDescent="0.3">
      <c r="A16" s="4" t="s">
        <v>7</v>
      </c>
      <c r="B16" s="15">
        <v>6994.2</v>
      </c>
      <c r="C16" s="15">
        <v>6800</v>
      </c>
      <c r="D16" s="20">
        <v>5500</v>
      </c>
      <c r="E16" s="20">
        <v>5500</v>
      </c>
      <c r="F16" s="20">
        <v>5500</v>
      </c>
    </row>
    <row r="17" spans="1:6" ht="56.25" x14ac:dyDescent="0.3">
      <c r="A17" s="4" t="s">
        <v>6</v>
      </c>
      <c r="B17" s="15">
        <v>1542.2</v>
      </c>
      <c r="C17" s="15">
        <v>1000</v>
      </c>
      <c r="D17" s="20">
        <v>1000</v>
      </c>
      <c r="E17" s="20">
        <v>1000</v>
      </c>
      <c r="F17" s="20">
        <v>1000</v>
      </c>
    </row>
    <row r="18" spans="1:6" s="10" customFormat="1" ht="18.75" x14ac:dyDescent="0.3">
      <c r="A18" s="9" t="s">
        <v>14</v>
      </c>
      <c r="B18" s="16">
        <v>849462.1</v>
      </c>
      <c r="C18" s="15">
        <v>850000</v>
      </c>
      <c r="D18" s="20">
        <v>820221</v>
      </c>
      <c r="E18" s="20">
        <v>820221</v>
      </c>
      <c r="F18" s="20">
        <v>820221</v>
      </c>
    </row>
    <row r="19" spans="1:6" s="10" customFormat="1" ht="18.75" x14ac:dyDescent="0.3">
      <c r="A19" s="11" t="s">
        <v>15</v>
      </c>
      <c r="B19" s="17">
        <v>8202663.0999999996</v>
      </c>
      <c r="C19" s="15">
        <v>11715000</v>
      </c>
      <c r="D19" s="20">
        <v>4529154.5</v>
      </c>
      <c r="E19" s="20">
        <v>4577265</v>
      </c>
      <c r="F19" s="20">
        <v>4631197.5999999996</v>
      </c>
    </row>
    <row r="20" spans="1:6" s="7" customFormat="1" ht="18.75" x14ac:dyDescent="0.25">
      <c r="A20" s="13" t="s">
        <v>19</v>
      </c>
      <c r="B20" s="18">
        <f>SUM(B21:B29)</f>
        <v>28424513.899999999</v>
      </c>
      <c r="C20" s="18">
        <f t="shared" ref="C20:F20" si="2">SUM(C21:C29)</f>
        <v>31961099.299999997</v>
      </c>
      <c r="D20" s="18">
        <f t="shared" si="2"/>
        <v>12462054.199999997</v>
      </c>
      <c r="E20" s="18">
        <f t="shared" si="2"/>
        <v>11664026.5</v>
      </c>
      <c r="F20" s="18">
        <f t="shared" si="2"/>
        <v>10035655.699999999</v>
      </c>
    </row>
    <row r="21" spans="1:6" ht="31.5" x14ac:dyDescent="0.25">
      <c r="A21" s="24" t="s">
        <v>32</v>
      </c>
      <c r="B21" s="15">
        <v>1532738.9</v>
      </c>
      <c r="C21" s="15">
        <v>1011121.2</v>
      </c>
      <c r="D21" s="15"/>
      <c r="E21" s="15"/>
      <c r="F21" s="15"/>
    </row>
    <row r="22" spans="1:6" ht="31.5" x14ac:dyDescent="0.25">
      <c r="A22" s="24" t="s">
        <v>16</v>
      </c>
      <c r="B22" s="15">
        <v>12745814.5</v>
      </c>
      <c r="C22" s="15">
        <v>14048377.5</v>
      </c>
      <c r="D22" s="15"/>
      <c r="E22" s="15"/>
      <c r="F22" s="15"/>
    </row>
    <row r="23" spans="1:6" ht="31.5" x14ac:dyDescent="0.25">
      <c r="A23" s="24" t="s">
        <v>17</v>
      </c>
      <c r="B23" s="15">
        <v>6923131.5999999996</v>
      </c>
      <c r="C23" s="15">
        <v>6812527.7000000002</v>
      </c>
      <c r="D23" s="15">
        <v>4743448.0999999996</v>
      </c>
      <c r="E23" s="15">
        <v>3158762.4</v>
      </c>
      <c r="F23" s="15">
        <v>3081125.5</v>
      </c>
    </row>
    <row r="24" spans="1:6" ht="18.75" x14ac:dyDescent="0.25">
      <c r="A24" s="24" t="s">
        <v>11</v>
      </c>
      <c r="B24" s="15">
        <v>4183962.1</v>
      </c>
      <c r="C24" s="15">
        <v>3841495.7</v>
      </c>
      <c r="D24" s="15">
        <v>6327499.2999999998</v>
      </c>
      <c r="E24" s="15">
        <v>6554871.4000000004</v>
      </c>
      <c r="F24" s="15">
        <v>6588413.2000000002</v>
      </c>
    </row>
    <row r="25" spans="1:6" ht="31.5" x14ac:dyDescent="0.25">
      <c r="A25" s="24" t="s">
        <v>13</v>
      </c>
      <c r="B25" s="15">
        <v>1012.3</v>
      </c>
      <c r="C25" s="16">
        <v>100.4</v>
      </c>
      <c r="D25" s="15">
        <v>1321262.2</v>
      </c>
      <c r="E25" s="15">
        <v>1950392.7</v>
      </c>
      <c r="F25" s="15">
        <v>366117</v>
      </c>
    </row>
    <row r="26" spans="1:6" s="7" customFormat="1" ht="31.5" x14ac:dyDescent="0.25">
      <c r="A26" s="24" t="s">
        <v>20</v>
      </c>
      <c r="B26" s="15">
        <v>1437408.2</v>
      </c>
      <c r="C26" s="16">
        <v>-1500</v>
      </c>
      <c r="D26" s="15"/>
      <c r="E26" s="15"/>
      <c r="F26" s="15"/>
    </row>
    <row r="27" spans="1:6" s="7" customFormat="1" ht="31.5" x14ac:dyDescent="0.25">
      <c r="A27" s="24" t="s">
        <v>23</v>
      </c>
      <c r="B27" s="15">
        <v>491926.5</v>
      </c>
      <c r="C27" s="15">
        <v>611656</v>
      </c>
      <c r="D27" s="15">
        <v>69844.600000000006</v>
      </c>
      <c r="E27" s="15"/>
      <c r="F27" s="15"/>
    </row>
    <row r="28" spans="1:6" ht="18.75" x14ac:dyDescent="0.25">
      <c r="A28" s="24" t="s">
        <v>21</v>
      </c>
      <c r="B28" s="15">
        <v>503699.9</v>
      </c>
      <c r="C28" s="15">
        <v>4855150</v>
      </c>
      <c r="D28" s="15"/>
      <c r="E28" s="15"/>
      <c r="F28" s="15"/>
    </row>
    <row r="29" spans="1:6" ht="47.25" x14ac:dyDescent="0.25">
      <c r="A29" s="24" t="s">
        <v>22</v>
      </c>
      <c r="B29" s="15">
        <v>604819.9</v>
      </c>
      <c r="C29" s="15">
        <v>782170.8</v>
      </c>
      <c r="D29" s="15"/>
      <c r="E29" s="15"/>
      <c r="F29" s="15"/>
    </row>
  </sheetData>
  <mergeCells count="3">
    <mergeCell ref="A2:F2"/>
    <mergeCell ref="A5:A6"/>
    <mergeCell ref="D5:F5"/>
  </mergeCells>
  <pageMargins left="0.70866141732283472" right="0.70866141732283472" top="0.74803149606299213" bottom="0.74803149606299213" header="0.31496062992125984" footer="0.31496062992125984"/>
  <pageSetup paperSize="9" scale="64" orientation="landscape" errors="dash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РТ </vt:lpstr>
      <vt:lpstr>'РТ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Каримуллина</dc:creator>
  <cp:lastModifiedBy>Ирина Каримуллина</cp:lastModifiedBy>
  <cp:lastPrinted>2017-10-05T07:26:25Z</cp:lastPrinted>
  <dcterms:created xsi:type="dcterms:W3CDTF">2016-04-22T10:00:05Z</dcterms:created>
  <dcterms:modified xsi:type="dcterms:W3CDTF">2017-10-06T12:28:38Z</dcterms:modified>
</cp:coreProperties>
</file>