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3" i="1" s="1"/>
  <c r="C13" i="1"/>
  <c r="C15" i="1"/>
  <c r="B15" i="1"/>
  <c r="B13" i="1"/>
  <c r="C8" i="1"/>
  <c r="D8" i="1"/>
  <c r="B8" i="1"/>
  <c r="C17" i="1"/>
  <c r="D17" i="1"/>
  <c r="B17" i="1"/>
</calcChain>
</file>

<file path=xl/sharedStrings.xml><?xml version="1.0" encoding="utf-8"?>
<sst xmlns="http://schemas.openxmlformats.org/spreadsheetml/2006/main" count="16" uniqueCount="13">
  <si>
    <t>Доходы</t>
  </si>
  <si>
    <t>тыс.рублей</t>
  </si>
  <si>
    <t>в том числе:</t>
  </si>
  <si>
    <t>бюджет Республики Татарстан</t>
  </si>
  <si>
    <t>местные бюджеты</t>
  </si>
  <si>
    <t>Расходы</t>
  </si>
  <si>
    <t>Дефицит (-), профицит (+)</t>
  </si>
  <si>
    <t>% к собственным доходам</t>
  </si>
  <si>
    <t>Параметры консолидированного бюджета Республики Татарстан на 2018-2020 годы</t>
  </si>
  <si>
    <t>Прогноз
 на 2019 год</t>
  </si>
  <si>
    <t>в том числе внутренние обороты</t>
  </si>
  <si>
    <t>Прогноз 
на 2018 год</t>
  </si>
  <si>
    <t>Прогноз
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</si>
</sst>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1" fillId="2" borderId="2" xfId="0" applyFont="1" applyFill="1" applyBorder="1"/>
    <xf numFmtId="164" fontId="1" fillId="2" borderId="0" xfId="0" applyNumberFormat="1" applyFont="1" applyFill="1" applyBorder="1"/>
    <xf numFmtId="164" fontId="1" fillId="2" borderId="3" xfId="0" applyNumberFormat="1" applyFont="1" applyFill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0" fontId="2" fillId="0" borderId="4" xfId="0" applyFont="1" applyBorder="1"/>
    <xf numFmtId="0" fontId="5" fillId="0" borderId="2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6" fontId="2" fillId="0" borderId="5" xfId="0" applyNumberFormat="1" applyFont="1" applyBorder="1"/>
    <xf numFmtId="166" fontId="2" fillId="0" borderId="6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36.140625" customWidth="1"/>
    <col min="2" max="2" width="20" customWidth="1"/>
    <col min="3" max="3" width="20.5703125" customWidth="1"/>
    <col min="4" max="4" width="22.140625" customWidth="1"/>
  </cols>
  <sheetData>
    <row r="1" spans="1:4" ht="24" customHeight="1" x14ac:dyDescent="0.25">
      <c r="A1" s="11" t="s">
        <v>8</v>
      </c>
      <c r="B1" s="11"/>
      <c r="C1" s="11"/>
      <c r="D1" s="11"/>
    </row>
    <row r="2" spans="1:4" ht="15.75" x14ac:dyDescent="0.25">
      <c r="A2" s="2"/>
      <c r="B2" s="2"/>
      <c r="C2" s="2"/>
      <c r="D2" s="12" t="s">
        <v>1</v>
      </c>
    </row>
    <row r="3" spans="1:4" ht="31.5" customHeight="1" x14ac:dyDescent="0.25">
      <c r="A3" s="15"/>
      <c r="B3" s="16" t="s">
        <v>11</v>
      </c>
      <c r="C3" s="16" t="s">
        <v>9</v>
      </c>
      <c r="D3" s="16" t="s">
        <v>12</v>
      </c>
    </row>
    <row r="4" spans="1:4" ht="15.75" x14ac:dyDescent="0.25">
      <c r="A4" s="1"/>
      <c r="B4" s="2"/>
      <c r="C4" s="2"/>
      <c r="D4" s="3"/>
    </row>
    <row r="5" spans="1:4" ht="20.25" customHeight="1" x14ac:dyDescent="0.25">
      <c r="A5" s="4" t="s">
        <v>0</v>
      </c>
      <c r="B5" s="5">
        <v>236502595</v>
      </c>
      <c r="C5" s="5">
        <v>240051778.30000001</v>
      </c>
      <c r="D5" s="6">
        <v>244940530.69999999</v>
      </c>
    </row>
    <row r="6" spans="1:4" ht="15.75" x14ac:dyDescent="0.25">
      <c r="A6" s="1" t="s">
        <v>2</v>
      </c>
      <c r="B6" s="7"/>
      <c r="C6" s="7"/>
      <c r="D6" s="8"/>
    </row>
    <row r="7" spans="1:4" ht="15.75" x14ac:dyDescent="0.25">
      <c r="A7" s="1" t="s">
        <v>3</v>
      </c>
      <c r="B7" s="7">
        <v>183943332.40000001</v>
      </c>
      <c r="C7" s="7">
        <v>187710984.5</v>
      </c>
      <c r="D7" s="8">
        <v>193434049.69999999</v>
      </c>
    </row>
    <row r="8" spans="1:4" ht="15.75" x14ac:dyDescent="0.25">
      <c r="A8" s="1" t="s">
        <v>4</v>
      </c>
      <c r="B8" s="7">
        <f>B5-B7</f>
        <v>52559262.599999994</v>
      </c>
      <c r="C8" s="7">
        <f t="shared" ref="C8:D8" si="0">C5-C7</f>
        <v>52340793.800000012</v>
      </c>
      <c r="D8" s="8">
        <f t="shared" si="0"/>
        <v>51506481</v>
      </c>
    </row>
    <row r="9" spans="1:4" ht="15.75" x14ac:dyDescent="0.25">
      <c r="A9" s="1"/>
      <c r="B9" s="7"/>
      <c r="C9" s="7"/>
      <c r="D9" s="8"/>
    </row>
    <row r="10" spans="1:4" ht="22.5" customHeight="1" x14ac:dyDescent="0.25">
      <c r="A10" s="4" t="s">
        <v>5</v>
      </c>
      <c r="B10" s="5">
        <v>239127526.80000001</v>
      </c>
      <c r="C10" s="5">
        <v>243985594.90000001</v>
      </c>
      <c r="D10" s="6">
        <v>250270433.90000001</v>
      </c>
    </row>
    <row r="11" spans="1:4" ht="15.75" x14ac:dyDescent="0.25">
      <c r="A11" s="1" t="s">
        <v>2</v>
      </c>
      <c r="B11" s="7"/>
      <c r="C11" s="7"/>
      <c r="D11" s="8"/>
    </row>
    <row r="12" spans="1:4" ht="15.75" x14ac:dyDescent="0.25">
      <c r="A12" s="1" t="s">
        <v>3</v>
      </c>
      <c r="B12" s="7">
        <v>199064350.90000001</v>
      </c>
      <c r="C12" s="7">
        <v>203859809.30000001</v>
      </c>
      <c r="D12" s="8">
        <v>209448547</v>
      </c>
    </row>
    <row r="13" spans="1:4" ht="15.75" x14ac:dyDescent="0.25">
      <c r="A13" s="1" t="s">
        <v>4</v>
      </c>
      <c r="B13" s="7">
        <f>B10-B12+B15</f>
        <v>48520620.700000003</v>
      </c>
      <c r="C13" s="7">
        <f>C10-C12+C15</f>
        <v>48590770.699999996</v>
      </c>
      <c r="D13" s="8">
        <f>D10-D12+D15</f>
        <v>49191228.400000006</v>
      </c>
    </row>
    <row r="14" spans="1:4" ht="10.5" customHeight="1" x14ac:dyDescent="0.25">
      <c r="A14" s="1"/>
      <c r="B14" s="7"/>
      <c r="C14" s="7"/>
      <c r="D14" s="8"/>
    </row>
    <row r="15" spans="1:4" ht="15.75" x14ac:dyDescent="0.25">
      <c r="A15" s="10" t="s">
        <v>10</v>
      </c>
      <c r="B15" s="7">
        <f>8385048.1+72396.7</f>
        <v>8457444.7999999989</v>
      </c>
      <c r="C15" s="7">
        <f>8301685.9+163299.2</f>
        <v>8464985.0999999996</v>
      </c>
      <c r="D15" s="8">
        <f>8202472.9+166868.6</f>
        <v>8369341.5</v>
      </c>
    </row>
    <row r="16" spans="1:4" ht="15.75" x14ac:dyDescent="0.25">
      <c r="A16" s="1"/>
      <c r="B16" s="7"/>
      <c r="C16" s="7"/>
      <c r="D16" s="8"/>
    </row>
    <row r="17" spans="1:4" ht="15.75" x14ac:dyDescent="0.25">
      <c r="A17" s="4" t="s">
        <v>6</v>
      </c>
      <c r="B17" s="5">
        <f>B5-B10</f>
        <v>-2624931.8000000119</v>
      </c>
      <c r="C17" s="5">
        <f t="shared" ref="C17:D17" si="1">C5-C10</f>
        <v>-3933816.599999994</v>
      </c>
      <c r="D17" s="6">
        <f t="shared" si="1"/>
        <v>-5329903.2000000179</v>
      </c>
    </row>
    <row r="18" spans="1:4" ht="16.5" thickBot="1" x14ac:dyDescent="0.3">
      <c r="A18" s="9" t="s">
        <v>7</v>
      </c>
      <c r="B18" s="13">
        <v>-1.0999999999999999E-2</v>
      </c>
      <c r="C18" s="13">
        <v>-1.6E-2</v>
      </c>
      <c r="D18" s="14">
        <v>-2.1999999999999999E-2</v>
      </c>
    </row>
    <row r="19" spans="1:4" ht="15.75" x14ac:dyDescent="0.25">
      <c r="A19" s="2"/>
      <c r="B19" s="2"/>
      <c r="C19" s="2"/>
      <c r="D19" s="2"/>
    </row>
    <row r="20" spans="1:4" ht="15.75" x14ac:dyDescent="0.25">
      <c r="A20" s="2"/>
      <c r="B20" s="2"/>
      <c r="C20" s="2"/>
      <c r="D20" s="2"/>
    </row>
  </sheetData>
  <mergeCells count="1">
    <mergeCell ref="A1:D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Раза Зиннатова</dc:creator>
  <cp:lastModifiedBy>Раза Зиннатова</cp:lastModifiedBy>
  <cp:lastPrinted>2017-10-11T10:02:03Z</cp:lastPrinted>
  <dcterms:created xsi:type="dcterms:W3CDTF">2017-10-11T08:58:37Z</dcterms:created>
  <dcterms:modified xsi:type="dcterms:W3CDTF">2017-10-11T10:02:55Z</dcterms:modified>
</cp:coreProperties>
</file>