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с прошлым годом " sheetId="1" r:id="rId1"/>
  </sheets>
  <definedNames>
    <definedName name="_xlnm.Print_Area" localSheetId="0">'РТ с прошлым годом '!$A$1:$E$28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C19" i="1"/>
  <c r="D19" i="1"/>
  <c r="E19" i="1" s="1"/>
  <c r="E20" i="1"/>
  <c r="E21" i="1"/>
  <c r="E22" i="1"/>
  <c r="E23" i="1"/>
  <c r="E24" i="1"/>
  <c r="E26" i="1"/>
  <c r="E27" i="1"/>
  <c r="E28" i="1"/>
</calcChain>
</file>

<file path=xl/sharedStrings.xml><?xml version="1.0" encoding="utf-8"?>
<sst xmlns="http://schemas.openxmlformats.org/spreadsheetml/2006/main" count="39" uniqueCount="39">
  <si>
    <t>Возвраты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</si>
  <si>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</si>
  <si>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</si>
  <si>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Безвозмездные поступления от государственных (муниципальных)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</si>
  <si>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</si>
  <si>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</si>
  <si>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</si>
  <si>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</si>
  <si>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</si>
  <si>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</si>
  <si>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</si>
  <si>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 xml:space="preserve">Неналоговые доходы 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</si>
  <si>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</si>
  <si>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</si>
  <si>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</si>
  <si>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</si>
  <si>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</si>
  <si>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</si>
  <si>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</si>
  <si>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</si>
  <si>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</si>
  <si>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</si>
  <si>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</si>
  <si>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1 05 01000 00 0000 11</t>
  </si>
  <si>
    <t>Налог, взимаемый в связи с применением упрощенной системы налогообложения</t>
  </si>
  <si>
    <t>1 03 02000 01 0000 110</t>
  </si>
  <si>
    <t xml:space="preserve">Акцизы по подакцизным товарам (продукции), производимым на территории Российской Федерации
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</si>
  <si>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</si>
  <si>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</si>
  <si>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</si>
  <si>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</si>
  <si>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</si>
  <si>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</si>
  <si>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Темп роста доходов бюджета Республики Татарстан, %</t>
  </si>
  <si>
    <t>9 месяцев 2017 года</t>
  </si>
  <si>
    <t xml:space="preserve">9 месяцев 2016 года </t>
  </si>
  <si>
    <t>Наименование</t>
  </si>
  <si>
    <t>тыс.рублей</t>
  </si>
  <si>
    <t>Сведения о поступлении доходов в бюджет Республики Татарстан по видам  доходов за 9 месяцев 2017 года в сравнении с 9 месяцами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</si>
</sst>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%"/>
    <numFmt numFmtId="165" formatCode="#,##0.0"/>
    <numFmt numFmtId="166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2" applyNumberFormat="1" applyFont="1"/>
    <xf numFmtId="10" fontId="2" fillId="0" borderId="0" xfId="2" applyNumberFormat="1" applyFont="1" applyBorder="1"/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Fill="1"/>
    <xf numFmtId="164" fontId="2" fillId="0" borderId="0" xfId="2" applyNumberFormat="1" applyFont="1" applyFill="1"/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164" fontId="6" fillId="0" borderId="0" xfId="2" applyNumberFormat="1" applyFont="1"/>
    <xf numFmtId="165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/>
  </cellXfs>
  <cellStyles count="9"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Процентный" xfId="2" builtinId="5"/>
    <cellStyle name="Финансовый" xfId="1" builtinId="3"/>
    <cellStyle name="Финансовый 2" xfId="7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="90" zoomScaleNormal="100" zoomScaleSheetLayoutView="90" workbookViewId="0">
      <selection activeCell="M9" sqref="M9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3.7109375" style="1" customWidth="1"/>
    <col min="4" max="4" width="31.5703125" style="1" customWidth="1"/>
    <col min="5" max="5" width="25.7109375" style="1" customWidth="1"/>
    <col min="6" max="6" width="12.28515625" style="1" customWidth="1"/>
    <col min="7" max="7" width="11.5703125" style="1" customWidth="1"/>
    <col min="8" max="16384" width="9.140625" style="1"/>
  </cols>
  <sheetData>
    <row r="1" spans="1:7" x14ac:dyDescent="0.25">
      <c r="G1" s="32"/>
    </row>
    <row r="2" spans="1:7" ht="45" customHeight="1" x14ac:dyDescent="0.25">
      <c r="A2" s="31" t="s">
        <v>38</v>
      </c>
      <c r="B2" s="31"/>
      <c r="C2" s="31"/>
      <c r="D2" s="31"/>
      <c r="E2" s="31"/>
    </row>
    <row r="4" spans="1:7" x14ac:dyDescent="0.25">
      <c r="E4" s="1" t="s">
        <v>37</v>
      </c>
    </row>
    <row r="5" spans="1:7" ht="47.25" x14ac:dyDescent="0.25">
      <c r="A5" s="30" t="s">
        <v>36</v>
      </c>
      <c r="B5" s="30"/>
      <c r="C5" s="30" t="s">
        <v>35</v>
      </c>
      <c r="D5" s="30" t="s">
        <v>34</v>
      </c>
      <c r="E5" s="29" t="s">
        <v>33</v>
      </c>
      <c r="F5" s="28"/>
      <c r="G5" s="28"/>
    </row>
    <row r="6" spans="1:7" s="24" customFormat="1" ht="21" customHeight="1" x14ac:dyDescent="0.3">
      <c r="A6" s="27" t="s">
        <v>32</v>
      </c>
      <c r="B6" s="27"/>
      <c r="C6" s="26">
        <f>C7+C19</f>
        <v>155736870.94272998</v>
      </c>
      <c r="D6" s="26">
        <f>D7+D19</f>
        <v>170023016.86496001</v>
      </c>
      <c r="E6" s="11">
        <f>D6/C6*100</f>
        <v>109.17325860969915</v>
      </c>
      <c r="F6" s="25"/>
      <c r="G6" s="25"/>
    </row>
    <row r="7" spans="1:7" s="24" customFormat="1" ht="18.75" x14ac:dyDescent="0.3">
      <c r="A7" s="27" t="s">
        <v>31</v>
      </c>
      <c r="B7" s="27"/>
      <c r="C7" s="26">
        <f>C8+C9+C10+C11+C12+C13+C14+C15+C16+C17+C18</f>
        <v>136742472.14272997</v>
      </c>
      <c r="D7" s="26">
        <f>D8+D9+D10+D11+D12+D13+D14+D15+D16+D17+D18</f>
        <v>151568700.86496001</v>
      </c>
      <c r="E7" s="11">
        <f>D7/C7*100</f>
        <v>110.84244601542279</v>
      </c>
      <c r="F7" s="25"/>
      <c r="G7" s="25"/>
    </row>
    <row r="8" spans="1:7" ht="18.75" x14ac:dyDescent="0.3">
      <c r="A8" s="23" t="s">
        <v>30</v>
      </c>
      <c r="B8" s="8" t="s">
        <v>29</v>
      </c>
      <c r="C8" s="18">
        <v>53686105.620119996</v>
      </c>
      <c r="D8" s="18">
        <v>62011313.031350002</v>
      </c>
      <c r="E8" s="4">
        <f>D8/C8*100</f>
        <v>115.50719187966199</v>
      </c>
      <c r="F8" s="2"/>
      <c r="G8" s="2"/>
    </row>
    <row r="9" spans="1:7" ht="18.75" x14ac:dyDescent="0.3">
      <c r="A9" s="23" t="s">
        <v>28</v>
      </c>
      <c r="B9" s="22" t="s">
        <v>27</v>
      </c>
      <c r="C9" s="18">
        <v>31160689.859480001</v>
      </c>
      <c r="D9" s="18">
        <v>33417921.867999997</v>
      </c>
      <c r="E9" s="4">
        <f>D9/C9*100</f>
        <v>107.24384478873557</v>
      </c>
      <c r="F9" s="2"/>
      <c r="G9" s="2"/>
    </row>
    <row r="10" spans="1:7" ht="75" x14ac:dyDescent="0.3">
      <c r="A10" s="23" t="s">
        <v>26</v>
      </c>
      <c r="B10" s="22" t="s">
        <v>25</v>
      </c>
      <c r="C10" s="18">
        <v>24418593.799269997</v>
      </c>
      <c r="D10" s="18">
        <v>23239198.425490003</v>
      </c>
      <c r="E10" s="4">
        <f>D10/C10*100</f>
        <v>95.170092989485539</v>
      </c>
      <c r="F10" s="2"/>
      <c r="G10" s="2"/>
    </row>
    <row r="11" spans="1:7" ht="37.5" x14ac:dyDescent="0.3">
      <c r="A11" s="23" t="s">
        <v>24</v>
      </c>
      <c r="B11" s="22" t="s">
        <v>23</v>
      </c>
      <c r="C11" s="18">
        <v>3317701.7869800003</v>
      </c>
      <c r="D11" s="18">
        <v>3776647.3073799997</v>
      </c>
      <c r="E11" s="4">
        <f>D11/C11*100</f>
        <v>113.83323607326874</v>
      </c>
      <c r="F11" s="2"/>
      <c r="G11" s="2"/>
    </row>
    <row r="12" spans="1:7" ht="18.75" x14ac:dyDescent="0.3">
      <c r="A12" s="23" t="s">
        <v>22</v>
      </c>
      <c r="B12" s="8" t="s">
        <v>21</v>
      </c>
      <c r="C12" s="18">
        <v>16235601.21607</v>
      </c>
      <c r="D12" s="18">
        <v>16360658.19475</v>
      </c>
      <c r="E12" s="4">
        <f>D12/C12*100</f>
        <v>100.77026392195576</v>
      </c>
      <c r="F12" s="2"/>
      <c r="G12" s="2"/>
    </row>
    <row r="13" spans="1:7" ht="18.75" x14ac:dyDescent="0.3">
      <c r="A13" s="23" t="s">
        <v>20</v>
      </c>
      <c r="B13" s="22" t="s">
        <v>19</v>
      </c>
      <c r="C13" s="18">
        <v>1325665.67224</v>
      </c>
      <c r="D13" s="18">
        <v>1440575.9238499999</v>
      </c>
      <c r="E13" s="4">
        <f>D13/C13*100</f>
        <v>108.66811700840333</v>
      </c>
      <c r="F13" s="2"/>
      <c r="G13" s="2"/>
    </row>
    <row r="14" spans="1:7" ht="18.75" x14ac:dyDescent="0.3">
      <c r="A14" s="23" t="s">
        <v>18</v>
      </c>
      <c r="B14" s="8" t="s">
        <v>17</v>
      </c>
      <c r="C14" s="18">
        <v>6430.6085199999998</v>
      </c>
      <c r="D14" s="18">
        <v>6734.5586400000002</v>
      </c>
      <c r="E14" s="4">
        <f>D14/C14*100</f>
        <v>104.7266152037506</v>
      </c>
      <c r="F14" s="2"/>
      <c r="G14" s="2"/>
    </row>
    <row r="15" spans="1:7" ht="18.75" x14ac:dyDescent="0.3">
      <c r="A15" s="23" t="s">
        <v>16</v>
      </c>
      <c r="B15" s="22" t="s">
        <v>15</v>
      </c>
      <c r="C15" s="18">
        <v>4880.7093199999999</v>
      </c>
      <c r="D15" s="18">
        <v>5311.12806</v>
      </c>
      <c r="E15" s="4">
        <f>D15/C15*100</f>
        <v>108.8187743170085</v>
      </c>
      <c r="F15" s="2"/>
      <c r="G15" s="2"/>
    </row>
    <row r="16" spans="1:7" ht="56.25" x14ac:dyDescent="0.3">
      <c r="A16" s="23" t="s">
        <v>14</v>
      </c>
      <c r="B16" s="22" t="s">
        <v>13</v>
      </c>
      <c r="C16" s="18">
        <v>750.53961000000004</v>
      </c>
      <c r="D16" s="18">
        <v>889.13352999999995</v>
      </c>
      <c r="E16" s="4">
        <f>D16/C16*100</f>
        <v>118.46590348509388</v>
      </c>
      <c r="F16" s="2"/>
      <c r="G16" s="2"/>
    </row>
    <row r="17" spans="1:7" s="15" customFormat="1" ht="18.75" x14ac:dyDescent="0.3">
      <c r="A17" s="20" t="s">
        <v>12</v>
      </c>
      <c r="B17" s="21"/>
      <c r="C17" s="18">
        <v>605650.34955000004</v>
      </c>
      <c r="D17" s="18">
        <v>662396.04518000002</v>
      </c>
      <c r="E17" s="17">
        <f>D17/C17*100</f>
        <v>109.36938213148267</v>
      </c>
      <c r="F17" s="16"/>
      <c r="G17" s="16"/>
    </row>
    <row r="18" spans="1:7" s="15" customFormat="1" ht="18.75" x14ac:dyDescent="0.3">
      <c r="A18" s="20" t="s">
        <v>11</v>
      </c>
      <c r="B18" s="19"/>
      <c r="C18" s="18">
        <v>5980401.9815700008</v>
      </c>
      <c r="D18" s="18">
        <v>10647055.24873</v>
      </c>
      <c r="E18" s="17">
        <f>D18/C18*100</f>
        <v>178.03243463468471</v>
      </c>
      <c r="F18" s="16"/>
      <c r="G18" s="16"/>
    </row>
    <row r="19" spans="1:7" ht="18.75" x14ac:dyDescent="0.25">
      <c r="A19" s="14" t="s">
        <v>10</v>
      </c>
      <c r="B19" s="13" t="s">
        <v>9</v>
      </c>
      <c r="C19" s="12">
        <f>SUM(C20:C28)</f>
        <v>18994398.800000001</v>
      </c>
      <c r="D19" s="12">
        <f>SUM(D20:D28)</f>
        <v>18454315.999999996</v>
      </c>
      <c r="E19" s="11">
        <f>D19/C19*100</f>
        <v>97.156620719156408</v>
      </c>
      <c r="F19" s="2"/>
      <c r="G19" s="2"/>
    </row>
    <row r="20" spans="1:7" ht="37.5" x14ac:dyDescent="0.3">
      <c r="A20" s="10" t="s">
        <v>8</v>
      </c>
      <c r="B20" s="9">
        <v>483019.3</v>
      </c>
      <c r="C20" s="5">
        <v>709114.3</v>
      </c>
      <c r="D20" s="5">
        <v>758340</v>
      </c>
      <c r="E20" s="4">
        <f>D20/C20*100</f>
        <v>106.94185690515619</v>
      </c>
      <c r="F20" s="3"/>
      <c r="G20" s="2"/>
    </row>
    <row r="21" spans="1:7" ht="56.25" x14ac:dyDescent="0.3">
      <c r="A21" s="10" t="s">
        <v>7</v>
      </c>
      <c r="B21" s="9">
        <v>1070649.3</v>
      </c>
      <c r="C21" s="5">
        <v>9070319</v>
      </c>
      <c r="D21" s="5">
        <v>7687914.9000000004</v>
      </c>
      <c r="E21" s="4">
        <f>D21/C21*100</f>
        <v>84.75903548706502</v>
      </c>
      <c r="F21" s="3"/>
      <c r="G21" s="2"/>
    </row>
    <row r="22" spans="1:7" ht="37.5" x14ac:dyDescent="0.3">
      <c r="A22" s="10" t="s">
        <v>6</v>
      </c>
      <c r="B22" s="9">
        <v>1891010.3</v>
      </c>
      <c r="C22" s="5">
        <v>5417078.5</v>
      </c>
      <c r="D22" s="5">
        <v>5179693.8</v>
      </c>
      <c r="E22" s="4">
        <f>D22/C22*100</f>
        <v>95.617846409277618</v>
      </c>
      <c r="F22" s="3"/>
      <c r="G22" s="2"/>
    </row>
    <row r="23" spans="1:7" ht="18.75" x14ac:dyDescent="0.3">
      <c r="A23" s="10" t="s">
        <v>5</v>
      </c>
      <c r="B23" s="9">
        <v>122507.7</v>
      </c>
      <c r="C23" s="5">
        <v>2539241.6</v>
      </c>
      <c r="D23" s="5">
        <v>3193207.4</v>
      </c>
      <c r="E23" s="4">
        <f>D23/C23*100</f>
        <v>125.75437484956137</v>
      </c>
      <c r="F23" s="3"/>
      <c r="G23" s="2"/>
    </row>
    <row r="24" spans="1:7" ht="37.5" x14ac:dyDescent="0.3">
      <c r="A24" s="10" t="s">
        <v>4</v>
      </c>
      <c r="B24" s="9">
        <v>32.200000000000003</v>
      </c>
      <c r="C24" s="5">
        <v>615.79999999999995</v>
      </c>
      <c r="D24" s="5">
        <v>100.4</v>
      </c>
      <c r="E24" s="4">
        <f>D24/C24*100</f>
        <v>16.303994803507635</v>
      </c>
      <c r="F24" s="3"/>
      <c r="G24" s="2"/>
    </row>
    <row r="25" spans="1:7" ht="56.25" x14ac:dyDescent="0.25">
      <c r="A25" s="7" t="s">
        <v>3</v>
      </c>
      <c r="B25" s="8">
        <v>387857.5</v>
      </c>
      <c r="C25" s="5">
        <v>471334</v>
      </c>
      <c r="D25" s="5">
        <v>-1500</v>
      </c>
      <c r="E25" s="4"/>
      <c r="F25" s="3"/>
      <c r="G25" s="2"/>
    </row>
    <row r="26" spans="1:7" ht="37.5" x14ac:dyDescent="0.25">
      <c r="A26" s="7" t="s">
        <v>2</v>
      </c>
      <c r="B26" s="8"/>
      <c r="C26" s="5">
        <v>186949.4</v>
      </c>
      <c r="D26" s="5">
        <v>304502.7</v>
      </c>
      <c r="E26" s="4">
        <f>D26/C26*100</f>
        <v>162.87974179109429</v>
      </c>
      <c r="F26" s="3"/>
      <c r="G26" s="2"/>
    </row>
    <row r="27" spans="1:7" ht="18.75" x14ac:dyDescent="0.25">
      <c r="A27" s="7" t="s">
        <v>1</v>
      </c>
      <c r="B27" s="8">
        <v>246361.8</v>
      </c>
      <c r="C27" s="5">
        <v>169939.9</v>
      </c>
      <c r="D27" s="5">
        <v>163800.70000000001</v>
      </c>
      <c r="E27" s="4">
        <f>D27/C27*100</f>
        <v>96.387428732157673</v>
      </c>
      <c r="F27" s="3"/>
      <c r="G27" s="2"/>
    </row>
    <row r="28" spans="1:7" ht="56.25" x14ac:dyDescent="0.25">
      <c r="A28" s="7" t="s">
        <v>0</v>
      </c>
      <c r="B28" s="6"/>
      <c r="C28" s="5">
        <v>429806.3</v>
      </c>
      <c r="D28" s="5">
        <v>1168256.1000000001</v>
      </c>
      <c r="E28" s="4">
        <f>D28/C28*100</f>
        <v>271.8099059971899</v>
      </c>
      <c r="F28" s="3"/>
      <c r="G28" s="2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2017-12-11T07:21:37Z</dcterms:created>
  <dcterms:modified xsi:type="dcterms:W3CDTF">2017-12-11T07:21:46Z</dcterms:modified>
</cp:coreProperties>
</file>