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КБ " sheetId="1" r:id="rId1"/>
  </sheets>
  <definedNames>
    <definedName name="Z_34747440_AA47_4FC1_BF86_1B8472A7575C_.wvu.Cols" localSheetId="0" hidden="1">'КБ '!$B:$B</definedName>
    <definedName name="Z_34747440_AA47_4FC1_BF86_1B8472A7575C_.wvu.PrintArea" localSheetId="0" hidden="1">'КБ '!$A$1:$E$33</definedName>
    <definedName name="Z_C2144634_02F3_46C5_BB73_9F66E33A9C52_.wvu.Cols" localSheetId="0" hidden="1">'КБ '!$B:$B</definedName>
    <definedName name="Z_C2144634_02F3_46C5_BB73_9F66E33A9C52_.wvu.PrintArea" localSheetId="0" hidden="1">'КБ '!$A$1:$E$33</definedName>
    <definedName name="_xlnm.Print_Area" localSheetId="0">'КБ '!$A$1:$E$33</definedName>
  </definedNames>
  <calcPr calcId="145621"/>
</workbook>
</file>

<file path=xl/calcChain.xml><?xml version="1.0" encoding="utf-8"?>
<calcChain xmlns="http://schemas.openxmlformats.org/spreadsheetml/2006/main">
  <c r="C7" i="1" l="1"/>
  <c r="C6" i="1" s="1"/>
  <c r="D7" i="1"/>
  <c r="D6" i="1" s="1"/>
  <c r="E6" i="1" s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C24" i="1"/>
  <c r="D24" i="1"/>
  <c r="E24" i="1"/>
  <c r="E25" i="1"/>
  <c r="E26" i="1"/>
  <c r="E27" i="1"/>
  <c r="E28" i="1"/>
  <c r="E29" i="1"/>
  <c r="E30" i="1"/>
  <c r="E31" i="1"/>
  <c r="E32" i="1"/>
</calcChain>
</file>

<file path=xl/sharedStrings.xml><?xml version="1.0" encoding="utf-8"?>
<sst xmlns="http://schemas.openxmlformats.org/spreadsheetml/2006/main" count="56" uniqueCount="56">
  <si>
    <t>Возвраты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</si>
  <si>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</si>
  <si>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  2 04 00000 00 0000 000, 
2 07 00000 00 0000 000, 
2 18 00000 00 0000 000,  
2 19 00000 00 0000 000</t>
  </si>
  <si>
    <t>Прочие безвозмездные поступления</t>
  </si>
  <si>
    <t xml:space="preserve">  2 03 00000 00 0000 000</t>
  </si>
  <si>
    <t>Безвозмездные поступления от негосударственных организаций</t>
  </si>
  <si>
    <t>2 02 09000 00 0000 151</t>
  </si>
  <si>
    <t>Прочие безвозмездные поступления от других бюджетов бюджетной системы</t>
  </si>
  <si>
    <t>2 02 04000 00 0000 151</t>
  </si>
  <si>
    <t>Иные межбюджетные трансферты</t>
  </si>
  <si>
    <t>2 02 03000 00 0000 151</t>
  </si>
  <si>
    <t>Субвенции бюджетам бюджетной системы Российской Федерации</t>
  </si>
  <si>
    <t>2 02 02000 00 0000 151</t>
  </si>
  <si>
    <t>Субсидии бюджетам бюджетной системы  Российской Федерации (межбюджетные субсидии)</t>
  </si>
  <si>
    <t>2 02 01000 00 0000 151</t>
  </si>
  <si>
    <t>Дотации бюджетам бюджетной системы Российской Федерации</t>
  </si>
  <si>
    <t>2 00 00000 00 0000 000</t>
  </si>
  <si>
    <t>БЕЗВОЗМЕЗДНЫЕ ПОСТУПЛЕНИЯ</t>
  </si>
  <si>
    <t xml:space="preserve">Неналоговые доходы </t>
  </si>
  <si>
    <t xml:space="preserve">Иные налоговые доходы </t>
  </si>
  <si>
    <t>1 07 04000 01 0000 110</t>
  </si>
  <si>
    <t>Сборы за пользование объектами животного мира и за пользование объектами водных биологических ресурсов</t>
  </si>
  <si>
    <t>1 07 01000 01 0000 110</t>
  </si>
  <si>
    <t>Налог на добычу полезных ископаемых</t>
  </si>
  <si>
    <t>1 06 06000 00 0000 110</t>
  </si>
  <si>
    <t>Земельный налог</t>
  </si>
  <si>
    <t>1 06 05000 02 0000 110</t>
  </si>
  <si>
    <t>Налог на игорный бизнес</t>
  </si>
  <si>
    <t>1 06 04000 02 0000 110</t>
  </si>
  <si>
    <t>Транспортный налог</t>
  </si>
  <si>
    <t>1 06 02000 02 0000 110</t>
  </si>
  <si>
    <t>Налог на имущество организаций</t>
  </si>
  <si>
    <t>1 06 01000 00 0000 110</t>
  </si>
  <si>
    <t>Налог на имущество физических лиц</t>
  </si>
  <si>
    <t>1 05 04000 02 0000 110</t>
  </si>
  <si>
    <t>Налог, взимаемый в связи с применением патентной системы налогообложения</t>
  </si>
  <si>
    <t>1 05 03000 01 0000 110</t>
  </si>
  <si>
    <t>Единый сельскохозяйственный налог</t>
  </si>
  <si>
    <t>1 05 02000 02 0000 110</t>
  </si>
  <si>
    <t>Единый налог на вмененный доход для отдельных видов деятельности</t>
  </si>
  <si>
    <t>1 05 01000 00 0000 110</t>
  </si>
  <si>
    <t>Налог, взимаемый в связи с применением упрощенной системы налогообложения</t>
  </si>
  <si>
    <t>1 03 02000 01 0000 110</t>
  </si>
  <si>
    <t>Акцизы по подакцизным товарам (продукции), производимым на территории Российской Федерации</t>
  </si>
  <si>
    <t>1 01 02000 01 0000 110</t>
  </si>
  <si>
    <t>Налог на доходы физических лиц</t>
  </si>
  <si>
    <t>1 01 01000 00 0000 110</t>
  </si>
  <si>
    <t>Налог на прибыль организаций</t>
  </si>
  <si>
    <t>Налоговые и неналоговые доходы</t>
  </si>
  <si>
    <t>Всего доходов</t>
  </si>
  <si>
    <t>Темп роста доходов  консолидированного бюджета Республики Татарстан, %</t>
  </si>
  <si>
    <t>1 полугодие 2018 года</t>
  </si>
  <si>
    <t xml:space="preserve">1 полугодие 2017 года </t>
  </si>
  <si>
    <t>Наименование</t>
  </si>
  <si>
    <t>тыс. рублей</t>
  </si>
  <si>
    <t>Сведения об исполнении консолидированного бюджета Республики Татарстан по доходам в разрезе видов доходов за 1 полугодие 2018 года в сравнении с 1 полугодием 2017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</si>
</sst>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#,##0.0"/>
    <numFmt numFmtId="166" formatCode="_(* #,##0.00_);_(* \(#,##0.00\);_(* &quot;-&quot;??_);_(@_)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3" fillId="0" borderId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4" fontId="4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164" fontId="2" fillId="0" borderId="0" xfId="1" applyNumberFormat="1" applyFont="1"/>
    <xf numFmtId="165" fontId="6" fillId="0" borderId="1" xfId="1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0" fontId="6" fillId="0" borderId="1" xfId="0" applyFont="1" applyBorder="1"/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165" fontId="8" fillId="0" borderId="1" xfId="1" applyNumberFormat="1" applyFont="1" applyBorder="1" applyAlignment="1">
      <alignment horizontal="center" vertical="center"/>
    </xf>
    <xf numFmtId="165" fontId="9" fillId="0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0" borderId="0" xfId="0" applyFont="1" applyFill="1"/>
    <xf numFmtId="165" fontId="7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165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165" fontId="9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8"/>
  <sheetViews>
    <sheetView tabSelected="1" view="pageBreakPreview" zoomScale="90" zoomScaleNormal="100" zoomScaleSheetLayoutView="90" workbookViewId="0">
      <selection activeCell="C10" sqref="C10"/>
    </sheetView>
  </sheetViews>
  <sheetFormatPr defaultRowHeight="15.75" x14ac:dyDescent="0.25"/>
  <cols>
    <col min="1" max="1" width="55.5703125" style="1" customWidth="1"/>
    <col min="2" max="2" width="33.7109375" style="1" hidden="1" customWidth="1"/>
    <col min="3" max="3" width="33.7109375" style="1" customWidth="1"/>
    <col min="4" max="4" width="25.42578125" style="2" customWidth="1"/>
    <col min="5" max="5" width="25.7109375" style="1" customWidth="1"/>
    <col min="6" max="6" width="9.140625" style="1"/>
    <col min="7" max="7" width="21.42578125" style="1" customWidth="1"/>
    <col min="8" max="8" width="22.85546875" style="1" customWidth="1"/>
    <col min="9" max="16384" width="9.140625" style="1"/>
  </cols>
  <sheetData>
    <row r="2" spans="1:8" ht="45" customHeight="1" x14ac:dyDescent="0.25">
      <c r="A2" s="34" t="s">
        <v>55</v>
      </c>
      <c r="B2" s="34"/>
      <c r="C2" s="34"/>
      <c r="D2" s="34"/>
      <c r="E2" s="34"/>
    </row>
    <row r="4" spans="1:8" x14ac:dyDescent="0.25">
      <c r="D4" s="33"/>
      <c r="E4" s="32" t="s">
        <v>54</v>
      </c>
    </row>
    <row r="5" spans="1:8" ht="63" x14ac:dyDescent="0.25">
      <c r="A5" s="31" t="s">
        <v>53</v>
      </c>
      <c r="B5" s="31"/>
      <c r="C5" s="31" t="s">
        <v>52</v>
      </c>
      <c r="D5" s="30" t="s">
        <v>51</v>
      </c>
      <c r="E5" s="29" t="s">
        <v>50</v>
      </c>
    </row>
    <row r="6" spans="1:8" ht="21" customHeight="1" x14ac:dyDescent="0.3">
      <c r="A6" s="11" t="s">
        <v>49</v>
      </c>
      <c r="B6" s="11"/>
      <c r="C6" s="28">
        <f>C7+C24</f>
        <v>130486059.82370001</v>
      </c>
      <c r="D6" s="28">
        <f>D7+D24</f>
        <v>140499153.86927003</v>
      </c>
      <c r="E6" s="16">
        <f>D6/C6*100</f>
        <v>107.673688713644</v>
      </c>
      <c r="G6" s="7"/>
      <c r="H6" s="7"/>
    </row>
    <row r="7" spans="1:8" ht="18.75" x14ac:dyDescent="0.3">
      <c r="A7" s="11" t="s">
        <v>48</v>
      </c>
      <c r="B7" s="11"/>
      <c r="C7" s="28">
        <f>SUM(C8:C23)</f>
        <v>118937938.70774001</v>
      </c>
      <c r="D7" s="28">
        <f>SUM(D8:D23)</f>
        <v>128861860.62187001</v>
      </c>
      <c r="E7" s="16">
        <f>D7/C7*100</f>
        <v>108.34378165785732</v>
      </c>
      <c r="G7" s="7"/>
      <c r="H7" s="7"/>
    </row>
    <row r="8" spans="1:8" ht="18.75" x14ac:dyDescent="0.3">
      <c r="A8" s="27" t="s">
        <v>47</v>
      </c>
      <c r="B8" s="13" t="s">
        <v>46</v>
      </c>
      <c r="C8" s="9">
        <v>44940311.770439997</v>
      </c>
      <c r="D8" s="9">
        <v>49146956.315779999</v>
      </c>
      <c r="E8" s="8">
        <f>D8/C8*100</f>
        <v>109.36051482425846</v>
      </c>
    </row>
    <row r="9" spans="1:8" ht="18.75" x14ac:dyDescent="0.3">
      <c r="A9" s="27" t="s">
        <v>45</v>
      </c>
      <c r="B9" s="26" t="s">
        <v>44</v>
      </c>
      <c r="C9" s="9">
        <v>31847070.320719998</v>
      </c>
      <c r="D9" s="9">
        <v>34742071.579180002</v>
      </c>
      <c r="E9" s="8">
        <f>D9/C9*100</f>
        <v>109.09032205884411</v>
      </c>
    </row>
    <row r="10" spans="1:8" ht="56.25" x14ac:dyDescent="0.3">
      <c r="A10" s="27" t="s">
        <v>43</v>
      </c>
      <c r="B10" s="26" t="s">
        <v>42</v>
      </c>
      <c r="C10" s="9">
        <v>14264976.29721</v>
      </c>
      <c r="D10" s="9">
        <v>14695414.99003</v>
      </c>
      <c r="E10" s="8">
        <f>D10/C10*100</f>
        <v>103.01745116046345</v>
      </c>
    </row>
    <row r="11" spans="1:8" ht="37.5" x14ac:dyDescent="0.3">
      <c r="A11" s="27" t="s">
        <v>41</v>
      </c>
      <c r="B11" s="26" t="s">
        <v>40</v>
      </c>
      <c r="C11" s="9">
        <v>3761568.2682699999</v>
      </c>
      <c r="D11" s="9">
        <v>4677070.8552900003</v>
      </c>
      <c r="E11" s="8">
        <f>D11/C11*100</f>
        <v>124.33832172454638</v>
      </c>
    </row>
    <row r="12" spans="1:8" ht="37.5" x14ac:dyDescent="0.3">
      <c r="A12" s="27" t="s">
        <v>39</v>
      </c>
      <c r="B12" s="26" t="s">
        <v>38</v>
      </c>
      <c r="C12" s="9">
        <v>974298.79134999996</v>
      </c>
      <c r="D12" s="9">
        <v>962215.12419</v>
      </c>
      <c r="E12" s="8">
        <f>D12/C12*100</f>
        <v>98.759757554121904</v>
      </c>
    </row>
    <row r="13" spans="1:8" ht="18.75" x14ac:dyDescent="0.3">
      <c r="A13" s="27" t="s">
        <v>37</v>
      </c>
      <c r="B13" s="26" t="s">
        <v>36</v>
      </c>
      <c r="C13" s="9">
        <v>73125.862179999996</v>
      </c>
      <c r="D13" s="9">
        <v>80075.839659999998</v>
      </c>
      <c r="E13" s="8">
        <f>D13/C13*100</f>
        <v>109.50413064928051</v>
      </c>
    </row>
    <row r="14" spans="1:8" ht="37.5" x14ac:dyDescent="0.3">
      <c r="A14" s="27" t="s">
        <v>35</v>
      </c>
      <c r="B14" s="26" t="s">
        <v>34</v>
      </c>
      <c r="C14" s="9">
        <v>21099.957299999998</v>
      </c>
      <c r="D14" s="9">
        <v>30943.88537</v>
      </c>
      <c r="E14" s="8">
        <f>D14/C14*100</f>
        <v>146.6537819486488</v>
      </c>
    </row>
    <row r="15" spans="1:8" ht="18.75" x14ac:dyDescent="0.3">
      <c r="A15" s="27" t="s">
        <v>33</v>
      </c>
      <c r="B15" s="26" t="s">
        <v>32</v>
      </c>
      <c r="C15" s="9">
        <v>84869.507379999995</v>
      </c>
      <c r="D15" s="9">
        <v>152348.47226000001</v>
      </c>
      <c r="E15" s="8">
        <f>D15/C15*100</f>
        <v>179.50908042610112</v>
      </c>
    </row>
    <row r="16" spans="1:8" ht="18.75" x14ac:dyDescent="0.3">
      <c r="A16" s="27" t="s">
        <v>31</v>
      </c>
      <c r="B16" s="13" t="s">
        <v>30</v>
      </c>
      <c r="C16" s="9">
        <v>10542041.60836</v>
      </c>
      <c r="D16" s="9">
        <v>11634388.437200001</v>
      </c>
      <c r="E16" s="8">
        <f>D16/C16*100</f>
        <v>110.36181481178895</v>
      </c>
    </row>
    <row r="17" spans="1:8" ht="18.75" x14ac:dyDescent="0.3">
      <c r="A17" s="27" t="s">
        <v>29</v>
      </c>
      <c r="B17" s="26" t="s">
        <v>28</v>
      </c>
      <c r="C17" s="9">
        <v>1053444.61891</v>
      </c>
      <c r="D17" s="9">
        <v>1123473.7111599999</v>
      </c>
      <c r="E17" s="8">
        <f>D17/C17*100</f>
        <v>106.64762921495192</v>
      </c>
    </row>
    <row r="18" spans="1:8" ht="18.75" x14ac:dyDescent="0.3">
      <c r="A18" s="27" t="s">
        <v>27</v>
      </c>
      <c r="B18" s="13" t="s">
        <v>26</v>
      </c>
      <c r="C18" s="9">
        <v>9106.3864699999995</v>
      </c>
      <c r="D18" s="9">
        <v>15438.664709999999</v>
      </c>
      <c r="E18" s="8">
        <f>D18/C18*100</f>
        <v>169.53667363954958</v>
      </c>
    </row>
    <row r="19" spans="1:8" ht="18.75" x14ac:dyDescent="0.3">
      <c r="A19" s="27" t="s">
        <v>25</v>
      </c>
      <c r="B19" s="13" t="s">
        <v>24</v>
      </c>
      <c r="C19" s="9">
        <v>3789898.7230799999</v>
      </c>
      <c r="D19" s="9">
        <v>3860984.76584</v>
      </c>
      <c r="E19" s="8">
        <f>D19/C19*100</f>
        <v>101.87567130295845</v>
      </c>
    </row>
    <row r="20" spans="1:8" ht="18.75" x14ac:dyDescent="0.3">
      <c r="A20" s="27" t="s">
        <v>23</v>
      </c>
      <c r="B20" s="26" t="s">
        <v>22</v>
      </c>
      <c r="C20" s="9">
        <v>25719.16849</v>
      </c>
      <c r="D20" s="9">
        <v>21412.354309999999</v>
      </c>
      <c r="E20" s="8">
        <f>D20/C20*100</f>
        <v>83.254457928239177</v>
      </c>
    </row>
    <row r="21" spans="1:8" ht="56.25" x14ac:dyDescent="0.3">
      <c r="A21" s="27" t="s">
        <v>21</v>
      </c>
      <c r="B21" s="26" t="s">
        <v>20</v>
      </c>
      <c r="C21" s="9">
        <v>197.54329000000001</v>
      </c>
      <c r="D21" s="9">
        <v>223.93790000000001</v>
      </c>
      <c r="E21" s="8">
        <f>D21/C21*100</f>
        <v>113.36143080334442</v>
      </c>
    </row>
    <row r="22" spans="1:8" s="20" customFormat="1" ht="18.75" x14ac:dyDescent="0.3">
      <c r="A22" s="23" t="s">
        <v>19</v>
      </c>
      <c r="B22" s="25"/>
      <c r="C22" s="24">
        <v>689388.80174000002</v>
      </c>
      <c r="D22" s="24">
        <v>719544.59589</v>
      </c>
      <c r="E22" s="8">
        <f>D22/C22*100</f>
        <v>104.37427966249054</v>
      </c>
    </row>
    <row r="23" spans="1:8" s="20" customFormat="1" ht="18.75" x14ac:dyDescent="0.3">
      <c r="A23" s="23" t="s">
        <v>18</v>
      </c>
      <c r="B23" s="22"/>
      <c r="C23" s="21">
        <v>6860821.0825500004</v>
      </c>
      <c r="D23" s="21">
        <v>6999297.0931000002</v>
      </c>
      <c r="E23" s="8">
        <f>D23/C23*100</f>
        <v>102.01835915678086</v>
      </c>
    </row>
    <row r="24" spans="1:8" ht="18.75" x14ac:dyDescent="0.25">
      <c r="A24" s="19" t="s">
        <v>17</v>
      </c>
      <c r="B24" s="18" t="s">
        <v>16</v>
      </c>
      <c r="C24" s="17">
        <f>SUM(C25:C33)</f>
        <v>11548121.115960002</v>
      </c>
      <c r="D24" s="17">
        <f>SUM(D25:D33)</f>
        <v>11637293.247400003</v>
      </c>
      <c r="E24" s="16">
        <f>D24/C24*100</f>
        <v>100.77217869941424</v>
      </c>
      <c r="H24" s="7"/>
    </row>
    <row r="25" spans="1:8" ht="37.5" x14ac:dyDescent="0.3">
      <c r="A25" s="15" t="s">
        <v>15</v>
      </c>
      <c r="B25" s="14" t="s">
        <v>14</v>
      </c>
      <c r="C25" s="10">
        <v>505560</v>
      </c>
      <c r="D25" s="9">
        <v>253998</v>
      </c>
      <c r="E25" s="8">
        <f>D25/C25*100</f>
        <v>50.240920958936627</v>
      </c>
      <c r="H25" s="7"/>
    </row>
    <row r="26" spans="1:8" ht="56.25" x14ac:dyDescent="0.3">
      <c r="A26" s="15" t="s">
        <v>13</v>
      </c>
      <c r="B26" s="14" t="s">
        <v>12</v>
      </c>
      <c r="C26" s="10">
        <v>4659508.3</v>
      </c>
      <c r="D26" s="9">
        <v>2616496.4288000003</v>
      </c>
      <c r="E26" s="8">
        <f>D26/C26*100</f>
        <v>56.153917116104303</v>
      </c>
      <c r="H26" s="7"/>
    </row>
    <row r="27" spans="1:8" ht="37.5" x14ac:dyDescent="0.3">
      <c r="A27" s="15" t="s">
        <v>11</v>
      </c>
      <c r="B27" s="14" t="s">
        <v>10</v>
      </c>
      <c r="C27" s="10">
        <v>3726861</v>
      </c>
      <c r="D27" s="9">
        <v>3551609.8601700002</v>
      </c>
      <c r="E27" s="8">
        <f>D27/C27*100</f>
        <v>95.297620710029179</v>
      </c>
      <c r="H27" s="7"/>
    </row>
    <row r="28" spans="1:8" ht="18.75" x14ac:dyDescent="0.3">
      <c r="A28" s="15" t="s">
        <v>9</v>
      </c>
      <c r="B28" s="14" t="s">
        <v>8</v>
      </c>
      <c r="C28" s="10">
        <v>2035679.2</v>
      </c>
      <c r="D28" s="9">
        <v>4526547.0288199997</v>
      </c>
      <c r="E28" s="8">
        <f>D28/C28*100</f>
        <v>222.36052855577637</v>
      </c>
      <c r="H28" s="7"/>
    </row>
    <row r="29" spans="1:8" ht="37.5" x14ac:dyDescent="0.3">
      <c r="A29" s="15" t="s">
        <v>7</v>
      </c>
      <c r="B29" s="14" t="s">
        <v>6</v>
      </c>
      <c r="C29" s="10">
        <v>66.900000000000006</v>
      </c>
      <c r="D29" s="9">
        <v>90.156000000000006</v>
      </c>
      <c r="E29" s="8">
        <f>D29/C29*100</f>
        <v>134.76233183856502</v>
      </c>
      <c r="H29" s="7"/>
    </row>
    <row r="30" spans="1:8" ht="45.75" customHeight="1" x14ac:dyDescent="0.25">
      <c r="A30" s="12" t="s">
        <v>5</v>
      </c>
      <c r="B30" s="13" t="s">
        <v>4</v>
      </c>
      <c r="C30" s="10">
        <v>63537.8</v>
      </c>
      <c r="D30" s="9">
        <v>16871.268250000001</v>
      </c>
      <c r="E30" s="8">
        <f>D30/C30*100</f>
        <v>26.553119953791288</v>
      </c>
      <c r="H30" s="7"/>
    </row>
    <row r="31" spans="1:8" ht="39.75" customHeight="1" x14ac:dyDescent="0.25">
      <c r="A31" s="12" t="s">
        <v>3</v>
      </c>
      <c r="B31" s="13" t="s">
        <v>2</v>
      </c>
      <c r="C31" s="10">
        <v>352183.5</v>
      </c>
      <c r="D31" s="9">
        <v>613729.89147999999</v>
      </c>
      <c r="E31" s="8">
        <f>D31/C31*100</f>
        <v>174.26423767155475</v>
      </c>
      <c r="H31" s="7"/>
    </row>
    <row r="32" spans="1:8" ht="131.25" x14ac:dyDescent="0.25">
      <c r="A32" s="12" t="s">
        <v>1</v>
      </c>
      <c r="B32" s="13"/>
      <c r="C32" s="10">
        <v>160085.95944999999</v>
      </c>
      <c r="D32" s="9">
        <v>69199.983749999999</v>
      </c>
      <c r="E32" s="8">
        <f>D32/C32*100</f>
        <v>43.226766412087116</v>
      </c>
      <c r="H32" s="7"/>
    </row>
    <row r="33" spans="1:8" ht="56.25" x14ac:dyDescent="0.3">
      <c r="A33" s="12" t="s">
        <v>0</v>
      </c>
      <c r="B33" s="11"/>
      <c r="C33" s="10">
        <v>44638.456509999996</v>
      </c>
      <c r="D33" s="9">
        <v>-11249.36987</v>
      </c>
      <c r="E33" s="8"/>
      <c r="H33" s="7"/>
    </row>
    <row r="35" spans="1:8" x14ac:dyDescent="0.25">
      <c r="C35" s="4"/>
      <c r="D35" s="3"/>
    </row>
    <row r="36" spans="1:8" x14ac:dyDescent="0.25">
      <c r="C36" s="4"/>
      <c r="D36" s="3"/>
    </row>
    <row r="37" spans="1:8" x14ac:dyDescent="0.25">
      <c r="C37" s="6"/>
      <c r="D37" s="5"/>
    </row>
    <row r="38" spans="1:8" x14ac:dyDescent="0.25">
      <c r="C38" s="4"/>
      <c r="D38" s="3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КБ </vt:lpstr>
      <vt:lpstr>'КБ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Гулюза Гимадиева</dc:creator>
  <cp:lastModifiedBy>Гулюза Гимадиева</cp:lastModifiedBy>
  <dcterms:created xsi:type="dcterms:W3CDTF">2018-09-20T12:03:21Z</dcterms:created>
  <dcterms:modified xsi:type="dcterms:W3CDTF">2018-09-20T12:03:26Z</dcterms:modified>
</cp:coreProperties>
</file>