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0" windowWidth="27795" windowHeight="11670"/>
  </bookViews>
  <sheets>
    <sheet name="РТ " sheetId="2" r:id="rId1"/>
  </sheets>
  <definedNames>
    <definedName name="_xlnm.Print_Area" localSheetId="0">'РТ '!$A$1:$F$30</definedName>
  </definedNames>
  <calcPr calcId="145621"/>
</workbook>
</file>

<file path=xl/calcChain.xml><?xml version="1.0" encoding="utf-8"?>
<calcChain xmlns="http://schemas.openxmlformats.org/spreadsheetml/2006/main">
  <c r="C20" i="2" l="1"/>
  <c r="B20" i="2" l="1"/>
  <c r="D20" i="2" l="1"/>
  <c r="E20" i="2"/>
  <c r="F20" i="2"/>
  <c r="E8" i="2" l="1"/>
  <c r="E7" i="2" s="1"/>
  <c r="F8" i="2"/>
  <c r="F7" i="2" s="1"/>
  <c r="B8" i="2"/>
  <c r="B7" i="2" l="1"/>
  <c r="D8" i="2"/>
  <c r="D7" i="2" l="1"/>
  <c r="C8" i="2"/>
  <c r="C7" i="2" s="1"/>
</calcChain>
</file>

<file path=xl/sharedStrings.xml><?xml version="1.0" encoding="utf-8"?>
<sst xmlns="http://schemas.openxmlformats.org/spreadsheetml/2006/main" count="35" uniqueCount="35">
  <si>
    <t>тыс. руб.</t>
  </si>
  <si>
    <t>Наименование</t>
  </si>
  <si>
    <t>Налоговые и неналоговые доходы</t>
  </si>
  <si>
    <t>Налог на доходы физических лиц</t>
  </si>
  <si>
    <t>Налог на имущество организаций</t>
  </si>
  <si>
    <t>Налог на игорный бизнес</t>
  </si>
  <si>
    <t>Сборы за пользование объектами животного мира и за пользование объектами водных биологических ресурсов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</si>
  <si>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</si>
  <si>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</si>
  <si>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</si>
  <si>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</si>
  <si>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Иные межбюджетные трансферты</t>
  </si>
  <si>
    <t>Всего доходов</t>
  </si>
  <si>
    <t>Прочие безвозмездные поступления от других бюджетов бюджетной системы</t>
  </si>
  <si>
    <t xml:space="preserve">Иные налоговые доходы </t>
  </si>
  <si>
    <t>Неналоговые доходы</t>
  </si>
  <si>
    <t>Субвенции бюджетам бюджетной системы Российской Федерации</t>
  </si>
  <si>
    <t>Транспортный налог</t>
  </si>
  <si>
    <t>БЕЗВОЗМЕЗДНЫЕ ПОСТУПЛЕНИЯ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</si>
  <si>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</si>
  <si>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</si>
  <si>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</si>
  <si>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Факт</t>
  </si>
  <si>
    <t>Ожидаемое</t>
  </si>
  <si>
    <t>Прогноз</t>
  </si>
  <si>
    <t>2017 год</t>
  </si>
  <si>
    <t>2018 год</t>
  </si>
  <si>
    <t>2019 год</t>
  </si>
  <si>
    <t>2020 год</t>
  </si>
  <si>
    <t>2021 год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</si>
  <si>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</si>
  <si>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</si>
  <si>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 xml:space="preserve">Безвозмездные поступления от негосударственных организаций 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</si>
  <si>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</si>
  <si>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Сведения о доходах бюджета Республики Татарстан по видам доходов на 2019 год и на плановый период 2020 и 2021 годов в сравнении с  ожидаемым исполнением за 2018 год и отчетом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</si>
</sst>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8" fillId="0" borderId="0"/>
    <xf numFmtId="165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0" fontId="4" fillId="0" borderId="1" xfId="0" applyFont="1" applyFill="1" applyBorder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wrapText="1"/>
    </xf>
  </cellXfs>
  <cellStyles count="7">
    <cellStyle name="Обычный" xfId="0" builtinId="0"/>
    <cellStyle name="Обычный 2" xfId="2"/>
    <cellStyle name="Обычный 2 2" xfId="4"/>
    <cellStyle name="Обычный 3" xfId="3"/>
    <cellStyle name="Обычный 4" xfId="5"/>
    <cellStyle name="Финансовый 2" xfId="1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view="pageBreakPreview" zoomScale="80" zoomScaleNormal="100" zoomScaleSheetLayoutView="80" workbookViewId="0">
      <selection activeCell="H1" sqref="H1:J1048576"/>
    </sheetView>
  </sheetViews>
  <sheetFormatPr defaultRowHeight="15.75" x14ac:dyDescent="0.25"/>
  <cols>
    <col min="1" max="1" width="55.5703125" style="5" customWidth="1"/>
    <col min="2" max="2" width="23.140625" style="7" customWidth="1"/>
    <col min="3" max="3" width="22.7109375" style="5" customWidth="1"/>
    <col min="4" max="4" width="20.28515625" style="5" customWidth="1"/>
    <col min="5" max="5" width="20.85546875" style="7" customWidth="1"/>
    <col min="6" max="6" width="21.140625" style="5" customWidth="1"/>
    <col min="7" max="16384" width="9.140625" style="5"/>
  </cols>
  <sheetData>
    <row r="1" spans="1:6" s="7" customFormat="1" x14ac:dyDescent="0.25"/>
    <row r="2" spans="1:6" s="10" customFormat="1" ht="45" customHeight="1" x14ac:dyDescent="0.25">
      <c r="A2" s="26" t="s">
        <v>34</v>
      </c>
      <c r="B2" s="26"/>
      <c r="C2" s="26"/>
      <c r="D2" s="26"/>
      <c r="E2" s="26"/>
      <c r="F2" s="26"/>
    </row>
    <row r="3" spans="1:6" ht="18.75" x14ac:dyDescent="0.25">
      <c r="A3" s="21"/>
    </row>
    <row r="4" spans="1:6" x14ac:dyDescent="0.25">
      <c r="C4" s="6"/>
      <c r="D4" s="8"/>
      <c r="E4" s="8"/>
      <c r="F4" s="8" t="s">
        <v>0</v>
      </c>
    </row>
    <row r="5" spans="1:6" x14ac:dyDescent="0.25">
      <c r="A5" s="27" t="s">
        <v>1</v>
      </c>
      <c r="B5" s="3" t="s">
        <v>22</v>
      </c>
      <c r="C5" s="2" t="s">
        <v>23</v>
      </c>
      <c r="D5" s="27" t="s">
        <v>24</v>
      </c>
      <c r="E5" s="27"/>
      <c r="F5" s="27"/>
    </row>
    <row r="6" spans="1:6" s="10" customFormat="1" x14ac:dyDescent="0.25">
      <c r="A6" s="27"/>
      <c r="B6" s="22" t="s">
        <v>25</v>
      </c>
      <c r="C6" s="23" t="s">
        <v>26</v>
      </c>
      <c r="D6" s="22" t="s">
        <v>27</v>
      </c>
      <c r="E6" s="22" t="s">
        <v>28</v>
      </c>
      <c r="F6" s="23" t="s">
        <v>29</v>
      </c>
    </row>
    <row r="7" spans="1:6" ht="21" customHeight="1" x14ac:dyDescent="0.3">
      <c r="A7" s="1" t="s">
        <v>12</v>
      </c>
      <c r="B7" s="18">
        <f>B8+B20</f>
        <v>244267721.00894001</v>
      </c>
      <c r="C7" s="18">
        <f>C8+C20</f>
        <v>246217652.89999998</v>
      </c>
      <c r="D7" s="18">
        <f>D8+D20</f>
        <v>228230599.5</v>
      </c>
      <c r="E7" s="18">
        <f t="shared" ref="E7:F7" si="0">E8+E20</f>
        <v>225028485.40000001</v>
      </c>
      <c r="F7" s="18">
        <f t="shared" si="0"/>
        <v>232082301.29999998</v>
      </c>
    </row>
    <row r="8" spans="1:6" s="12" customFormat="1" ht="18.75" x14ac:dyDescent="0.3">
      <c r="A8" s="1" t="s">
        <v>2</v>
      </c>
      <c r="B8" s="18">
        <f>SUM(B9:B19)</f>
        <v>213726017.92113</v>
      </c>
      <c r="C8" s="18">
        <f>SUM(C9:C19)</f>
        <v>216099445.69999999</v>
      </c>
      <c r="D8" s="19">
        <f>SUM(D9:D19)</f>
        <v>207888262.80000001</v>
      </c>
      <c r="E8" s="19">
        <f t="shared" ref="E8:F8" si="1">SUM(E9:E19)</f>
        <v>210582308.09999999</v>
      </c>
      <c r="F8" s="19">
        <f t="shared" si="1"/>
        <v>217315220.39999998</v>
      </c>
    </row>
    <row r="9" spans="1:6" ht="18.75" x14ac:dyDescent="0.3">
      <c r="A9" s="4" t="s">
        <v>10</v>
      </c>
      <c r="B9" s="14">
        <v>82182084.704940006</v>
      </c>
      <c r="C9" s="15">
        <v>91000000</v>
      </c>
      <c r="D9" s="20">
        <v>89691000</v>
      </c>
      <c r="E9" s="20">
        <v>90823000</v>
      </c>
      <c r="F9" s="20">
        <v>93272000</v>
      </c>
    </row>
    <row r="10" spans="1:6" ht="18.75" x14ac:dyDescent="0.3">
      <c r="A10" s="4" t="s">
        <v>3</v>
      </c>
      <c r="B10" s="15">
        <v>47672476.597720005</v>
      </c>
      <c r="C10" s="15">
        <v>51200000</v>
      </c>
      <c r="D10" s="20">
        <v>54420572.399999999</v>
      </c>
      <c r="E10" s="20">
        <v>57606915.299999997</v>
      </c>
      <c r="F10" s="20">
        <v>61198573.600000001</v>
      </c>
    </row>
    <row r="11" spans="1:6" ht="75" x14ac:dyDescent="0.3">
      <c r="A11" s="4" t="s">
        <v>9</v>
      </c>
      <c r="B11" s="15">
        <v>35273225.897040002</v>
      </c>
      <c r="C11" s="15">
        <v>28904200</v>
      </c>
      <c r="D11" s="20">
        <v>28947900</v>
      </c>
      <c r="E11" s="20">
        <v>28177100</v>
      </c>
      <c r="F11" s="20">
        <v>27237600</v>
      </c>
    </row>
    <row r="12" spans="1:6" ht="37.5" x14ac:dyDescent="0.3">
      <c r="A12" s="4" t="s">
        <v>8</v>
      </c>
      <c r="B12" s="15">
        <v>5062509.6121300003</v>
      </c>
      <c r="C12" s="15">
        <v>5700000</v>
      </c>
      <c r="D12" s="20">
        <v>6453165</v>
      </c>
      <c r="E12" s="20">
        <v>6698384</v>
      </c>
      <c r="F12" s="20">
        <v>8165138</v>
      </c>
    </row>
    <row r="13" spans="1:6" ht="18.75" x14ac:dyDescent="0.3">
      <c r="A13" s="4" t="s">
        <v>4</v>
      </c>
      <c r="B13" s="14">
        <v>22495908.608520001</v>
      </c>
      <c r="C13" s="15">
        <v>25100000</v>
      </c>
      <c r="D13" s="20">
        <v>17101317.600000001</v>
      </c>
      <c r="E13" s="20">
        <v>16014212.199999999</v>
      </c>
      <c r="F13" s="20">
        <v>16223013.699999999</v>
      </c>
    </row>
    <row r="14" spans="1:6" ht="18.75" x14ac:dyDescent="0.3">
      <c r="A14" s="4" t="s">
        <v>17</v>
      </c>
      <c r="B14" s="15">
        <v>4765484.01</v>
      </c>
      <c r="C14" s="15">
        <v>4765500</v>
      </c>
      <c r="D14" s="20">
        <v>4765500</v>
      </c>
      <c r="E14" s="20">
        <v>4765500</v>
      </c>
      <c r="F14" s="20">
        <v>4765500</v>
      </c>
    </row>
    <row r="15" spans="1:6" ht="18.75" x14ac:dyDescent="0.3">
      <c r="A15" s="4" t="s">
        <v>5</v>
      </c>
      <c r="B15" s="14">
        <v>9144.3086400000011</v>
      </c>
      <c r="C15" s="15">
        <v>16000</v>
      </c>
      <c r="D15" s="20">
        <v>15219.3</v>
      </c>
      <c r="E15" s="20">
        <v>15220</v>
      </c>
      <c r="F15" s="20">
        <v>15220</v>
      </c>
    </row>
    <row r="16" spans="1:6" ht="18.75" x14ac:dyDescent="0.3">
      <c r="A16" s="4" t="s">
        <v>7</v>
      </c>
      <c r="B16" s="15">
        <v>7123.9990099999995</v>
      </c>
      <c r="C16" s="15">
        <v>7200</v>
      </c>
      <c r="D16" s="20">
        <v>7110</v>
      </c>
      <c r="E16" s="20">
        <v>7110</v>
      </c>
      <c r="F16" s="20">
        <v>7110</v>
      </c>
    </row>
    <row r="17" spans="1:6" ht="56.25" x14ac:dyDescent="0.3">
      <c r="A17" s="4" t="s">
        <v>6</v>
      </c>
      <c r="B17" s="15">
        <v>1693.06891</v>
      </c>
      <c r="C17" s="15">
        <v>1000</v>
      </c>
      <c r="D17" s="20">
        <v>1551</v>
      </c>
      <c r="E17" s="20">
        <v>1551</v>
      </c>
      <c r="F17" s="20">
        <v>1551</v>
      </c>
    </row>
    <row r="18" spans="1:6" s="10" customFormat="1" ht="18.75" x14ac:dyDescent="0.3">
      <c r="A18" s="9" t="s">
        <v>14</v>
      </c>
      <c r="B18" s="16">
        <v>906132.19961999997</v>
      </c>
      <c r="C18" s="15">
        <v>890000</v>
      </c>
      <c r="D18" s="20">
        <v>866911</v>
      </c>
      <c r="E18" s="20">
        <v>877411</v>
      </c>
      <c r="F18" s="20">
        <v>877423</v>
      </c>
    </row>
    <row r="19" spans="1:6" s="10" customFormat="1" ht="18.75" x14ac:dyDescent="0.3">
      <c r="A19" s="11" t="s">
        <v>15</v>
      </c>
      <c r="B19" s="17">
        <v>15350234.914599998</v>
      </c>
      <c r="C19" s="15">
        <v>8515545.6999999993</v>
      </c>
      <c r="D19" s="20">
        <v>5618016.5</v>
      </c>
      <c r="E19" s="20">
        <v>5595904.5999999996</v>
      </c>
      <c r="F19" s="20">
        <v>5552091.0999999996</v>
      </c>
    </row>
    <row r="20" spans="1:6" s="7" customFormat="1" ht="18.75" x14ac:dyDescent="0.25">
      <c r="A20" s="13" t="s">
        <v>18</v>
      </c>
      <c r="B20" s="18">
        <f>SUM(B21:B30)</f>
        <v>30541703.087810002</v>
      </c>
      <c r="C20" s="18">
        <f>SUM(C21:C30)</f>
        <v>30118207.200000003</v>
      </c>
      <c r="D20" s="18">
        <f t="shared" ref="D20:F20" si="2">SUM(D21:D29)</f>
        <v>20342336.699999999</v>
      </c>
      <c r="E20" s="18">
        <f t="shared" si="2"/>
        <v>14446177.300000001</v>
      </c>
      <c r="F20" s="18">
        <f t="shared" si="2"/>
        <v>14767080.899999999</v>
      </c>
    </row>
    <row r="21" spans="1:6" ht="31.5" x14ac:dyDescent="0.25">
      <c r="A21" s="24" t="s">
        <v>30</v>
      </c>
      <c r="B21" s="28">
        <v>2686064.7</v>
      </c>
      <c r="C21" s="15">
        <v>1247981</v>
      </c>
      <c r="D21" s="15"/>
      <c r="E21" s="15"/>
      <c r="F21" s="15"/>
    </row>
    <row r="22" spans="1:6" ht="31.5" x14ac:dyDescent="0.25">
      <c r="A22" s="24" t="s">
        <v>31</v>
      </c>
      <c r="B22" s="15">
        <v>13254745.987810001</v>
      </c>
      <c r="C22" s="15">
        <v>10408451</v>
      </c>
      <c r="D22" s="15">
        <v>5762018.7999999998</v>
      </c>
      <c r="E22" s="15">
        <v>4659116.8</v>
      </c>
      <c r="F22" s="15">
        <v>4715557.3</v>
      </c>
    </row>
    <row r="23" spans="1:6" ht="31.5" x14ac:dyDescent="0.25">
      <c r="A23" s="24" t="s">
        <v>16</v>
      </c>
      <c r="B23" s="15">
        <v>6577422.4000000004</v>
      </c>
      <c r="C23" s="15">
        <v>8060523</v>
      </c>
      <c r="D23" s="15">
        <v>6771285.5999999996</v>
      </c>
      <c r="E23" s="15">
        <v>6841556</v>
      </c>
      <c r="F23" s="15">
        <v>6948019.0999999996</v>
      </c>
    </row>
    <row r="24" spans="1:6" ht="18.75" x14ac:dyDescent="0.25">
      <c r="A24" s="24" t="s">
        <v>11</v>
      </c>
      <c r="B24" s="15">
        <v>3896259.1</v>
      </c>
      <c r="C24" s="15">
        <v>9110544.5</v>
      </c>
      <c r="D24" s="15">
        <v>7809032.2999999998</v>
      </c>
      <c r="E24" s="15">
        <v>2945504.5</v>
      </c>
      <c r="F24" s="15">
        <v>3103504.5</v>
      </c>
    </row>
    <row r="25" spans="1:6" ht="31.5" x14ac:dyDescent="0.25">
      <c r="A25" s="24" t="s">
        <v>13</v>
      </c>
      <c r="B25" s="15">
        <v>133.69999999999999</v>
      </c>
      <c r="C25" s="16">
        <v>122</v>
      </c>
      <c r="D25" s="15"/>
      <c r="E25" s="15"/>
      <c r="F25" s="15"/>
    </row>
    <row r="26" spans="1:6" s="7" customFormat="1" ht="31.5" x14ac:dyDescent="0.25">
      <c r="A26" s="24" t="s">
        <v>19</v>
      </c>
      <c r="B26" s="15">
        <v>-1500</v>
      </c>
      <c r="C26" s="16"/>
      <c r="D26" s="15"/>
      <c r="E26" s="15"/>
      <c r="F26" s="15"/>
    </row>
    <row r="27" spans="1:6" s="7" customFormat="1" ht="31.5" x14ac:dyDescent="0.25">
      <c r="A27" s="24" t="s">
        <v>32</v>
      </c>
      <c r="B27" s="15">
        <v>653927</v>
      </c>
      <c r="C27" s="15">
        <v>546295.80000000005</v>
      </c>
      <c r="D27" s="15"/>
      <c r="E27" s="15"/>
      <c r="F27" s="15"/>
    </row>
    <row r="28" spans="1:6" ht="18.75" x14ac:dyDescent="0.25">
      <c r="A28" s="24" t="s">
        <v>20</v>
      </c>
      <c r="B28" s="15">
        <v>2197663.9</v>
      </c>
      <c r="C28" s="15">
        <v>554979.69999999995</v>
      </c>
      <c r="D28" s="15"/>
      <c r="E28" s="15"/>
      <c r="F28" s="15"/>
    </row>
    <row r="29" spans="1:6" ht="94.5" x14ac:dyDescent="0.25">
      <c r="A29" s="24" t="s">
        <v>33</v>
      </c>
      <c r="B29" s="15">
        <v>1245251.3</v>
      </c>
      <c r="C29" s="15">
        <v>204431.6</v>
      </c>
      <c r="D29" s="15"/>
      <c r="E29" s="15"/>
      <c r="F29" s="15"/>
    </row>
    <row r="30" spans="1:6" ht="47.25" x14ac:dyDescent="0.25">
      <c r="A30" s="24" t="s">
        <v>21</v>
      </c>
      <c r="B30" s="15">
        <v>31735</v>
      </c>
      <c r="C30" s="15">
        <v>-15121.4</v>
      </c>
      <c r="D30" s="25"/>
      <c r="E30" s="25"/>
      <c r="F30" s="25"/>
    </row>
  </sheetData>
  <mergeCells count="3">
    <mergeCell ref="A2:F2"/>
    <mergeCell ref="A5:A6"/>
    <mergeCell ref="D5:F5"/>
  </mergeCells>
  <pageMargins left="0.70866141732283472" right="0.70866141732283472" top="0.74803149606299213" bottom="0.74803149606299213" header="0.31496062992125984" footer="0.31496062992125984"/>
  <pageSetup paperSize="9" scale="57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Elvira.Fatihova</cp:lastModifiedBy>
  <cp:lastPrinted>2018-10-01T10:56:36Z</cp:lastPrinted>
  <dcterms:created xsi:type="dcterms:W3CDTF">2016-04-22T10:00:05Z</dcterms:created>
  <dcterms:modified xsi:type="dcterms:W3CDTF">2018-10-01T14:51:02Z</dcterms:modified>
</cp:coreProperties>
</file>