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2675" windowHeight="11190"/>
  </bookViews>
  <sheets>
    <sheet name="ГП (2)" sheetId="2" r:id="rId1"/>
  </sheets>
  <definedNames>
    <definedName name="_GoBack" localSheetId="0">'ГП (2)'!#REF!</definedName>
    <definedName name="_xlnm._FilterDatabase" localSheetId="0" hidden="1">'ГП (2)'!$D$9:$D$35</definedName>
    <definedName name="APPT" localSheetId="0">'ГП (2)'!#REF!</definedName>
    <definedName name="FIO" localSheetId="0">'ГП (2)'!#REF!</definedName>
    <definedName name="SIGN" localSheetId="0">'ГП (2)'!#REF!</definedName>
    <definedName name="_xlnm.Print_Titles" localSheetId="0">'ГП (2)'!$4:$6</definedName>
    <definedName name="_xlnm.Print_Area" localSheetId="0">'ГП (2)'!$A$1:$E$41</definedName>
  </definedNames>
  <calcPr calcId="145621"/>
</workbook>
</file>

<file path=xl/calcChain.xml><?xml version="1.0" encoding="utf-8"?>
<calcChain xmlns="http://schemas.openxmlformats.org/spreadsheetml/2006/main">
  <c r="E29" i="2" l="1"/>
  <c r="D8" i="2" l="1"/>
  <c r="E36" i="2"/>
  <c r="E37" i="2" l="1"/>
  <c r="C8" i="2" l="1"/>
  <c r="E7" i="2" l="1"/>
  <c r="E35" i="2" l="1"/>
  <c r="E34" i="2"/>
  <c r="E33" i="2"/>
  <c r="E32" i="2"/>
  <c r="E30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8" i="2"/>
</calcChain>
</file>

<file path=xl/sharedStrings.xml><?xml version="1.0" encoding="utf-8"?>
<sst xmlns="http://schemas.openxmlformats.org/spreadsheetml/2006/main" count="40" uniqueCount="40">
  <si>
    <t xml:space="preserve">Наименование </t>
  </si>
  <si>
    <t>Государственная программа «Развитие молодежной политики, физической культуры и спорта в Республике Татарстан на 2014 – 2020 годы»</t>
  </si>
  <si>
    <t>тыс. рублей</t>
  </si>
  <si>
    <t>ВСЕГО расходов,</t>
  </si>
  <si>
    <t>в том числе по государственным программам Республики Татарстан</t>
  </si>
  <si>
    <t>Исполнение за 1 квартал 2018 года</t>
  </si>
  <si>
    <t>Исполнение за 1 квартал 2019 года</t>
  </si>
  <si>
    <t>Сведения об исполнении бюджета Республики Татарстан 
в разрезе государственных программ в  I квартале 2019 года в сравнении с I  кварталом 2018 года</t>
  </si>
  <si>
    <t>2019/2018,
(%)</t>
  </si>
  <si>
    <t>Государственная программа «Развитие здравоохранения Республики Татарстан»</t>
  </si>
  <si>
    <t>Государственная программа «Развитие образования и науки Республики Татарстан»</t>
  </si>
  <si>
    <t>Государственная программа «Обеспечение качественным жильем и услугами жилищно-коммунального хозяйства населения Республики Татарстан»</t>
  </si>
  <si>
    <t>Государственная программа «Содействие занятости населения Республики Татарстан»</t>
  </si>
  <si>
    <t>Государственная программа «Обеспечение общественного порядка и противодействие преступности в Республике Татарстан»</t>
  </si>
  <si>
    <t>Государственная программа «Защита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Татарстан»</t>
  </si>
  <si>
    <t>Государственная программа «Развитие культуры Республики Татарстан»</t>
  </si>
  <si>
    <t>Государственная программа «Охрана окружающей среды, воспроизводство и использование природных ресурсов Республики Татарстан»</t>
  </si>
  <si>
    <t>Государственная программа «Экономическое развитие и инновационная экономика Республики Татарстан»</t>
  </si>
  <si>
    <t xml:space="preserve">Государственная программа «Развитие информационных и коммуникационных технологий в Республике Татарстан «Открытый Татарстан» </t>
  </si>
  <si>
    <t>Государственная программа «Развитие лесного хозяйства Республики Татарстан»</t>
  </si>
  <si>
    <t>Государственная программа «Управление государственным имуществом Республики Татарстан»</t>
  </si>
  <si>
    <t>Государственная программа «Управление государственными финансами Республики Татарстан»</t>
  </si>
  <si>
    <t>Государственная программа «Развитие государственной гражданской службы Республики Татарстан и муниципальной службы в Республике Татарстан»</t>
  </si>
  <si>
    <t>Государственная программа «Реализация государственной национальной политики в Республике Татарстан»</t>
  </si>
  <si>
    <t>Государственная программа «Сохранение, изучение и развитие государственных языков Республики Татарстан и других языков в Республике Татарстан»</t>
  </si>
  <si>
    <t>Государственная программа «Развитие рынка газомоторного топлива в Республике Татарстан»</t>
  </si>
  <si>
    <t>Государственная программа «Развитие юстиции в Республике Татарстан»</t>
  </si>
  <si>
    <t>Государственная программа «Энергосбережение и повышение энергетической эффективности в Республике Татарстан»</t>
  </si>
  <si>
    <t>Государственная программа «Реализация антикоррупционной политики Республики Татарстан»</t>
  </si>
  <si>
    <t>Государственная программа «Стратегическое управление талантами в Республике Татарстан»</t>
  </si>
  <si>
    <t>Государственная программа Республики Татарстан «Оказание содействия добровольному переселению в Республику Татарстан соотечественников, проживающих за рубежом»</t>
  </si>
  <si>
    <t>Государственная программа «Развитие транспортной системы Республики Татарстан»</t>
  </si>
  <si>
    <t>Государственная программа «Развитие сельского хозяйства и регулирование рынков сельскохозяйственной продукции, сырья и продовольствия в Республике Татарстан»</t>
  </si>
  <si>
    <t>Государственная программа «Формирование современной городской среды на территории Республики Татарстан»</t>
  </si>
  <si>
    <t>Государственная программ «Развитие физической культуры и спорта в Республике Татарстан»</t>
  </si>
  <si>
    <t>Государственная программа «Развитие молодежной политики в Республике Татарстан»</t>
  </si>
  <si>
    <t>Государственная программа «Социальная поддержка граждан Республики Татарстан»</t>
  </si>
  <si>
    <t>Государственная программа Республики Татарстан «"Сохранение национальной идентичности татарского народа»</t>
  </si>
  <si>
    <t>Государственная программа «Развитие сферы туризма и гостеприимства в Республике Татарстан»</t>
  </si>
  <si>
    <t xml:space="preserve">Государственная программа «Развитие архивного дела в Республике Татарстан»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</si>
</sst>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3" fillId="0" borderId="4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left"/>
    </xf>
    <xf numFmtId="164" fontId="2" fillId="0" borderId="4" xfId="1" applyNumberFormat="1" applyFont="1" applyFill="1" applyBorder="1" applyAlignment="1">
      <alignment horizontal="right"/>
    </xf>
    <xf numFmtId="0" fontId="3" fillId="0" borderId="4" xfId="1" applyFont="1" applyFill="1" applyBorder="1" applyAlignment="1">
      <alignment horizontal="center" vertical="top"/>
    </xf>
    <xf numFmtId="49" fontId="3" fillId="0" borderId="4" xfId="1" applyNumberFormat="1" applyFont="1" applyFill="1" applyBorder="1" applyAlignment="1">
      <alignment horizontal="left" vertical="top" wrapText="1"/>
    </xf>
    <xf numFmtId="164" fontId="3" fillId="0" borderId="4" xfId="1" applyNumberFormat="1" applyFont="1" applyFill="1" applyBorder="1" applyAlignment="1">
      <alignment horizontal="right" vertical="top" wrapText="1"/>
    </xf>
    <xf numFmtId="0" fontId="3" fillId="0" borderId="0" xfId="1" applyFont="1" applyFill="1" applyAlignment="1">
      <alignment vertical="top"/>
    </xf>
    <xf numFmtId="0" fontId="4" fillId="0" borderId="0" xfId="1" applyFont="1" applyFill="1" applyAlignment="1">
      <alignment horizontal="right"/>
    </xf>
    <xf numFmtId="49" fontId="2" fillId="0" borderId="4" xfId="1" applyNumberFormat="1" applyFont="1" applyFill="1" applyBorder="1" applyAlignment="1">
      <alignment horizontal="left" vertical="center" wrapText="1"/>
    </xf>
    <xf numFmtId="49" fontId="5" fillId="0" borderId="4" xfId="1" applyNumberFormat="1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justify" vertical="top" wrapText="1"/>
    </xf>
    <xf numFmtId="49" fontId="3" fillId="0" borderId="4" xfId="1" applyNumberFormat="1" applyFont="1" applyFill="1" applyBorder="1" applyAlignment="1">
      <alignment horizontal="justify" vertical="top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2:E41"/>
  <sheetViews>
    <sheetView showGridLines="0" tabSelected="1" view="pageBreakPreview" zoomScale="80" zoomScaleNormal="70" zoomScaleSheetLayoutView="80" workbookViewId="0">
      <selection activeCell="K10" sqref="K10"/>
    </sheetView>
  </sheetViews>
  <sheetFormatPr defaultColWidth="8.85546875" defaultRowHeight="18.75" x14ac:dyDescent="0.3"/>
  <cols>
    <col min="1" max="1" width="4.5703125" style="2" customWidth="1"/>
    <col min="2" max="2" width="90.28515625" style="1" customWidth="1"/>
    <col min="3" max="3" width="26.85546875" style="1" customWidth="1"/>
    <col min="4" max="4" width="28.42578125" style="1" customWidth="1"/>
    <col min="5" max="5" width="26.140625" style="1" customWidth="1"/>
    <col min="6" max="16384" width="8.85546875" style="1"/>
  </cols>
  <sheetData>
    <row r="2" spans="1:5" ht="33.75" customHeight="1" x14ac:dyDescent="0.3">
      <c r="A2" s="19" t="s">
        <v>7</v>
      </c>
      <c r="B2" s="19"/>
      <c r="C2" s="19"/>
      <c r="D2" s="19"/>
      <c r="E2" s="19"/>
    </row>
    <row r="3" spans="1:5" x14ac:dyDescent="0.3">
      <c r="C3" s="3"/>
      <c r="E3" s="11" t="s">
        <v>2</v>
      </c>
    </row>
    <row r="4" spans="1:5" ht="42.75" customHeight="1" x14ac:dyDescent="0.3">
      <c r="A4" s="20"/>
      <c r="B4" s="16" t="s">
        <v>0</v>
      </c>
      <c r="C4" s="16" t="s">
        <v>5</v>
      </c>
      <c r="D4" s="16" t="s">
        <v>6</v>
      </c>
      <c r="E4" s="16" t="s">
        <v>8</v>
      </c>
    </row>
    <row r="5" spans="1:5" ht="25.15" customHeight="1" x14ac:dyDescent="0.3">
      <c r="A5" s="21"/>
      <c r="B5" s="17"/>
      <c r="C5" s="17"/>
      <c r="D5" s="17"/>
      <c r="E5" s="17"/>
    </row>
    <row r="6" spans="1:5" ht="1.5" customHeight="1" x14ac:dyDescent="0.3">
      <c r="A6" s="22"/>
      <c r="B6" s="18"/>
      <c r="C6" s="18"/>
      <c r="D6" s="18"/>
      <c r="E6" s="18"/>
    </row>
    <row r="7" spans="1:5" ht="30.75" customHeight="1" x14ac:dyDescent="0.3">
      <c r="A7" s="4"/>
      <c r="B7" s="12" t="s">
        <v>3</v>
      </c>
      <c r="C7" s="6">
        <v>32113802.100000001</v>
      </c>
      <c r="D7" s="6">
        <v>36631316.399999999</v>
      </c>
      <c r="E7" s="6">
        <f>D7*100/C7</f>
        <v>114.06720476738566</v>
      </c>
    </row>
    <row r="8" spans="1:5" ht="39" x14ac:dyDescent="0.35">
      <c r="A8" s="4"/>
      <c r="B8" s="13" t="s">
        <v>4</v>
      </c>
      <c r="C8" s="6">
        <f>SUM(C10:C37)</f>
        <v>31042781.20000001</v>
      </c>
      <c r="D8" s="6">
        <f>SUM(D10:D41)</f>
        <v>35520541.699999996</v>
      </c>
      <c r="E8" s="6">
        <f>D8*100/C8</f>
        <v>114.42448236564572</v>
      </c>
    </row>
    <row r="9" spans="1:5" ht="10.5" customHeight="1" x14ac:dyDescent="0.3">
      <c r="A9" s="4"/>
      <c r="B9" s="5"/>
      <c r="C9" s="6"/>
      <c r="D9" s="6"/>
      <c r="E9" s="6"/>
    </row>
    <row r="10" spans="1:5" s="10" customFormat="1" ht="37.5" x14ac:dyDescent="0.25">
      <c r="A10" s="7">
        <v>1</v>
      </c>
      <c r="B10" s="15" t="s">
        <v>9</v>
      </c>
      <c r="C10" s="9">
        <v>6578848.0999999996</v>
      </c>
      <c r="D10" s="9">
        <v>6433624.7999999998</v>
      </c>
      <c r="E10" s="9">
        <f t="shared" ref="E10:E29" si="0">D10*100/C10</f>
        <v>97.792572532568428</v>
      </c>
    </row>
    <row r="11" spans="1:5" s="10" customFormat="1" ht="37.5" x14ac:dyDescent="0.25">
      <c r="A11" s="7">
        <v>2</v>
      </c>
      <c r="B11" s="15" t="s">
        <v>10</v>
      </c>
      <c r="C11" s="9">
        <v>7201627.2000000002</v>
      </c>
      <c r="D11" s="9">
        <v>8743556.3000000007</v>
      </c>
      <c r="E11" s="9">
        <f t="shared" si="0"/>
        <v>121.41084309390523</v>
      </c>
    </row>
    <row r="12" spans="1:5" s="10" customFormat="1" ht="37.5" x14ac:dyDescent="0.25">
      <c r="A12" s="7">
        <v>3</v>
      </c>
      <c r="B12" s="15" t="s">
        <v>36</v>
      </c>
      <c r="C12" s="9">
        <v>5527168.5</v>
      </c>
      <c r="D12" s="9">
        <v>5733954.0999999996</v>
      </c>
      <c r="E12" s="9">
        <f t="shared" si="0"/>
        <v>103.74125739065128</v>
      </c>
    </row>
    <row r="13" spans="1:5" s="10" customFormat="1" ht="39" customHeight="1" x14ac:dyDescent="0.25">
      <c r="A13" s="7">
        <v>4</v>
      </c>
      <c r="B13" s="15" t="s">
        <v>11</v>
      </c>
      <c r="C13" s="9">
        <v>151690.79999999999</v>
      </c>
      <c r="D13" s="9">
        <v>123801.4</v>
      </c>
      <c r="E13" s="9">
        <f t="shared" si="0"/>
        <v>81.614310162514812</v>
      </c>
    </row>
    <row r="14" spans="1:5" s="10" customFormat="1" ht="37.5" x14ac:dyDescent="0.25">
      <c r="A14" s="7">
        <v>5</v>
      </c>
      <c r="B14" s="15" t="s">
        <v>12</v>
      </c>
      <c r="C14" s="9">
        <v>238655.3</v>
      </c>
      <c r="D14" s="9">
        <v>277524.3</v>
      </c>
      <c r="E14" s="9">
        <f t="shared" si="0"/>
        <v>116.28666951875782</v>
      </c>
    </row>
    <row r="15" spans="1:5" s="10" customFormat="1" ht="41.25" customHeight="1" x14ac:dyDescent="0.25">
      <c r="A15" s="7">
        <v>6</v>
      </c>
      <c r="B15" s="15" t="s">
        <v>13</v>
      </c>
      <c r="C15" s="9">
        <v>359058.1</v>
      </c>
      <c r="D15" s="9">
        <v>422837.3</v>
      </c>
      <c r="E15" s="9">
        <f t="shared" si="0"/>
        <v>117.76291914873944</v>
      </c>
    </row>
    <row r="16" spans="1:5" s="10" customFormat="1" ht="60.75" customHeight="1" x14ac:dyDescent="0.25">
      <c r="A16" s="7">
        <v>7</v>
      </c>
      <c r="B16" s="15" t="s">
        <v>14</v>
      </c>
      <c r="C16" s="9">
        <v>247862.8</v>
      </c>
      <c r="D16" s="9">
        <v>250450.3</v>
      </c>
      <c r="E16" s="9">
        <f t="shared" si="0"/>
        <v>101.04392430005633</v>
      </c>
    </row>
    <row r="17" spans="1:5" s="10" customFormat="1" ht="26.25" customHeight="1" x14ac:dyDescent="0.25">
      <c r="A17" s="7">
        <v>8</v>
      </c>
      <c r="B17" s="15" t="s">
        <v>15</v>
      </c>
      <c r="C17" s="9">
        <v>902141.6</v>
      </c>
      <c r="D17" s="9">
        <v>1079640.3999999999</v>
      </c>
      <c r="E17" s="9">
        <f t="shared" si="0"/>
        <v>119.67527048968807</v>
      </c>
    </row>
    <row r="18" spans="1:5" s="10" customFormat="1" ht="39" customHeight="1" x14ac:dyDescent="0.25">
      <c r="A18" s="7">
        <v>9</v>
      </c>
      <c r="B18" s="15" t="s">
        <v>16</v>
      </c>
      <c r="C18" s="9">
        <v>52674.6</v>
      </c>
      <c r="D18" s="9">
        <v>66604.399999999994</v>
      </c>
      <c r="E18" s="9">
        <f t="shared" si="0"/>
        <v>126.44500385384985</v>
      </c>
    </row>
    <row r="19" spans="1:5" s="10" customFormat="1" ht="43.5" customHeight="1" x14ac:dyDescent="0.25">
      <c r="A19" s="7">
        <v>10</v>
      </c>
      <c r="B19" s="15" t="s">
        <v>1</v>
      </c>
      <c r="C19" s="9">
        <v>1020535</v>
      </c>
      <c r="D19" s="9"/>
      <c r="E19" s="9">
        <f t="shared" si="0"/>
        <v>0</v>
      </c>
    </row>
    <row r="20" spans="1:5" s="10" customFormat="1" ht="37.5" x14ac:dyDescent="0.25">
      <c r="A20" s="7">
        <v>11</v>
      </c>
      <c r="B20" s="15" t="s">
        <v>17</v>
      </c>
      <c r="C20" s="9">
        <v>290279.5</v>
      </c>
      <c r="D20" s="9">
        <v>396529.7</v>
      </c>
      <c r="E20" s="9">
        <f t="shared" si="0"/>
        <v>136.60272254844037</v>
      </c>
    </row>
    <row r="21" spans="1:5" s="10" customFormat="1" ht="40.5" customHeight="1" x14ac:dyDescent="0.25">
      <c r="A21" s="7">
        <v>12</v>
      </c>
      <c r="B21" s="15" t="s">
        <v>18</v>
      </c>
      <c r="C21" s="9">
        <v>302523.7</v>
      </c>
      <c r="D21" s="9">
        <v>387575.3</v>
      </c>
      <c r="E21" s="9">
        <f t="shared" si="0"/>
        <v>128.11402875212752</v>
      </c>
    </row>
    <row r="22" spans="1:5" s="10" customFormat="1" ht="37.5" x14ac:dyDescent="0.25">
      <c r="A22" s="7">
        <v>13</v>
      </c>
      <c r="B22" s="15" t="s">
        <v>31</v>
      </c>
      <c r="C22" s="9">
        <v>1787851.9</v>
      </c>
      <c r="D22" s="9">
        <v>2922360.8</v>
      </c>
      <c r="E22" s="9">
        <f t="shared" si="0"/>
        <v>163.45653686415525</v>
      </c>
    </row>
    <row r="23" spans="1:5" s="10" customFormat="1" ht="56.25" x14ac:dyDescent="0.25">
      <c r="A23" s="7">
        <v>14</v>
      </c>
      <c r="B23" s="15" t="s">
        <v>32</v>
      </c>
      <c r="C23" s="9">
        <v>3053033.3</v>
      </c>
      <c r="D23" s="9">
        <v>4277314</v>
      </c>
      <c r="E23" s="9">
        <f t="shared" si="0"/>
        <v>140.10046991626328</v>
      </c>
    </row>
    <row r="24" spans="1:5" s="10" customFormat="1" ht="37.5" x14ac:dyDescent="0.25">
      <c r="A24" s="7">
        <v>15</v>
      </c>
      <c r="B24" s="15" t="s">
        <v>19</v>
      </c>
      <c r="C24" s="9">
        <v>336106</v>
      </c>
      <c r="D24" s="9">
        <v>107935</v>
      </c>
      <c r="E24" s="9">
        <f t="shared" si="0"/>
        <v>32.113380897692991</v>
      </c>
    </row>
    <row r="25" spans="1:5" s="10" customFormat="1" ht="37.5" x14ac:dyDescent="0.25">
      <c r="A25" s="7">
        <v>16</v>
      </c>
      <c r="B25" s="15" t="s">
        <v>20</v>
      </c>
      <c r="C25" s="9">
        <v>42356.3</v>
      </c>
      <c r="D25" s="9">
        <v>198644.9</v>
      </c>
      <c r="E25" s="9">
        <f t="shared" si="0"/>
        <v>468.98548740092969</v>
      </c>
    </row>
    <row r="26" spans="1:5" s="10" customFormat="1" ht="37.5" x14ac:dyDescent="0.25">
      <c r="A26" s="7">
        <v>17</v>
      </c>
      <c r="B26" s="15" t="s">
        <v>21</v>
      </c>
      <c r="C26" s="9">
        <v>2795071.8</v>
      </c>
      <c r="D26" s="9">
        <v>3279924.4</v>
      </c>
      <c r="E26" s="9">
        <f t="shared" si="0"/>
        <v>117.3466957092122</v>
      </c>
    </row>
    <row r="27" spans="1:5" s="10" customFormat="1" ht="41.25" customHeight="1" x14ac:dyDescent="0.25">
      <c r="A27" s="7">
        <v>18</v>
      </c>
      <c r="B27" s="15" t="s">
        <v>22</v>
      </c>
      <c r="C27" s="9">
        <v>27888.6</v>
      </c>
      <c r="D27" s="9">
        <v>6647</v>
      </c>
      <c r="E27" s="9">
        <f t="shared" si="0"/>
        <v>23.834111429042693</v>
      </c>
    </row>
    <row r="28" spans="1:5" s="10" customFormat="1" ht="37.5" x14ac:dyDescent="0.25">
      <c r="A28" s="7">
        <v>19</v>
      </c>
      <c r="B28" s="15" t="s">
        <v>23</v>
      </c>
      <c r="C28" s="9">
        <v>463</v>
      </c>
      <c r="D28" s="9">
        <v>2824.9</v>
      </c>
      <c r="E28" s="9">
        <f t="shared" si="0"/>
        <v>610.12958963282938</v>
      </c>
    </row>
    <row r="29" spans="1:5" s="10" customFormat="1" ht="37.5" x14ac:dyDescent="0.25">
      <c r="A29" s="7">
        <v>20</v>
      </c>
      <c r="B29" s="15" t="s">
        <v>37</v>
      </c>
      <c r="C29" s="9">
        <v>2654</v>
      </c>
      <c r="D29" s="9">
        <v>2082.9</v>
      </c>
      <c r="E29" s="9">
        <f t="shared" si="0"/>
        <v>78.481537302185387</v>
      </c>
    </row>
    <row r="30" spans="1:5" s="10" customFormat="1" ht="56.25" x14ac:dyDescent="0.25">
      <c r="A30" s="7">
        <v>21</v>
      </c>
      <c r="B30" s="15" t="s">
        <v>24</v>
      </c>
      <c r="C30" s="9">
        <v>4000</v>
      </c>
      <c r="D30" s="9">
        <v>5729.8</v>
      </c>
      <c r="E30" s="9">
        <f t="shared" ref="E30:E36" si="1">D30*100/C30</f>
        <v>143.245</v>
      </c>
    </row>
    <row r="31" spans="1:5" s="10" customFormat="1" ht="37.5" x14ac:dyDescent="0.25">
      <c r="A31" s="7">
        <v>22</v>
      </c>
      <c r="B31" s="15" t="s">
        <v>25</v>
      </c>
      <c r="C31" s="9"/>
      <c r="D31" s="9"/>
      <c r="E31" s="9"/>
    </row>
    <row r="32" spans="1:5" s="10" customFormat="1" ht="24" customHeight="1" x14ac:dyDescent="0.25">
      <c r="A32" s="7">
        <v>23</v>
      </c>
      <c r="B32" s="15" t="s">
        <v>26</v>
      </c>
      <c r="C32" s="9">
        <v>79094.8</v>
      </c>
      <c r="D32" s="9">
        <v>109482.1</v>
      </c>
      <c r="E32" s="9">
        <f t="shared" si="1"/>
        <v>138.41883410793125</v>
      </c>
    </row>
    <row r="33" spans="1:5" s="10" customFormat="1" ht="40.5" customHeight="1" x14ac:dyDescent="0.25">
      <c r="A33" s="7">
        <v>24</v>
      </c>
      <c r="B33" s="15" t="s">
        <v>27</v>
      </c>
      <c r="C33" s="9">
        <v>947.1</v>
      </c>
      <c r="D33" s="9">
        <v>1119.3</v>
      </c>
      <c r="E33" s="9">
        <f t="shared" si="1"/>
        <v>118.18181818181817</v>
      </c>
    </row>
    <row r="34" spans="1:5" s="10" customFormat="1" ht="37.5" x14ac:dyDescent="0.25">
      <c r="A34" s="7">
        <v>25</v>
      </c>
      <c r="B34" s="15" t="s">
        <v>38</v>
      </c>
      <c r="C34" s="9">
        <v>5487.3</v>
      </c>
      <c r="D34" s="9">
        <v>12698.6</v>
      </c>
      <c r="E34" s="9">
        <f t="shared" si="1"/>
        <v>231.41800156725529</v>
      </c>
    </row>
    <row r="35" spans="1:5" s="10" customFormat="1" ht="37.5" x14ac:dyDescent="0.25">
      <c r="A35" s="7">
        <v>26</v>
      </c>
      <c r="B35" s="15" t="s">
        <v>28</v>
      </c>
      <c r="C35" s="9">
        <v>251.2</v>
      </c>
      <c r="D35" s="9">
        <v>590</v>
      </c>
      <c r="E35" s="9">
        <f t="shared" si="1"/>
        <v>234.87261146496817</v>
      </c>
    </row>
    <row r="36" spans="1:5" s="10" customFormat="1" ht="37.5" x14ac:dyDescent="0.25">
      <c r="A36" s="7">
        <v>27</v>
      </c>
      <c r="B36" s="15" t="s">
        <v>29</v>
      </c>
      <c r="C36" s="9">
        <v>10000</v>
      </c>
      <c r="D36" s="9">
        <v>16800</v>
      </c>
      <c r="E36" s="9">
        <f t="shared" si="1"/>
        <v>168</v>
      </c>
    </row>
    <row r="37" spans="1:5" ht="37.5" x14ac:dyDescent="0.3">
      <c r="A37" s="7">
        <v>28</v>
      </c>
      <c r="B37" s="15" t="s">
        <v>39</v>
      </c>
      <c r="C37" s="9">
        <v>24510.7</v>
      </c>
      <c r="D37" s="9">
        <v>18104.400000000001</v>
      </c>
      <c r="E37" s="9">
        <f>D37*100/C37</f>
        <v>73.863251559522993</v>
      </c>
    </row>
    <row r="38" spans="1:5" s="7" customFormat="1" ht="56.25" x14ac:dyDescent="0.25">
      <c r="A38" s="7">
        <v>29</v>
      </c>
      <c r="B38" s="14" t="s">
        <v>30</v>
      </c>
      <c r="D38" s="9"/>
      <c r="E38" s="9"/>
    </row>
    <row r="39" spans="1:5" ht="37.5" x14ac:dyDescent="0.3">
      <c r="A39" s="7">
        <v>30</v>
      </c>
      <c r="B39" s="14" t="s">
        <v>33</v>
      </c>
      <c r="C39" s="8"/>
      <c r="D39" s="9"/>
      <c r="E39" s="9"/>
    </row>
    <row r="40" spans="1:5" ht="37.5" x14ac:dyDescent="0.3">
      <c r="A40" s="7">
        <v>31</v>
      </c>
      <c r="B40" s="14" t="s">
        <v>34</v>
      </c>
      <c r="C40" s="8"/>
      <c r="D40" s="9">
        <v>308221.7</v>
      </c>
      <c r="E40" s="9"/>
    </row>
    <row r="41" spans="1:5" ht="37.5" x14ac:dyDescent="0.3">
      <c r="A41" s="7">
        <v>32</v>
      </c>
      <c r="B41" s="14" t="s">
        <v>35</v>
      </c>
      <c r="C41" s="8"/>
      <c r="D41" s="9">
        <v>333963.59999999998</v>
      </c>
      <c r="E41" s="9"/>
    </row>
  </sheetData>
  <autoFilter ref="D9:D35"/>
  <mergeCells count="6">
    <mergeCell ref="A2:E2"/>
    <mergeCell ref="A4:A6"/>
    <mergeCell ref="B4:B6"/>
    <mergeCell ref="C4:C6"/>
    <mergeCell ref="D4:D6"/>
    <mergeCell ref="E4:E6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4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(2)</vt:lpstr>
      <vt:lpstr>'ГП (2)'!Заголовки_для_печати</vt:lpstr>
      <vt:lpstr>'ГП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2019-05-23T12:41:17Z</cp:lastPrinted>
  <dcterms:created xsi:type="dcterms:W3CDTF">2016-07-20T06:48:49Z</dcterms:created>
  <dcterms:modified xsi:type="dcterms:W3CDTF">2019-08-02T13:38:25Z</dcterms:modified>
</cp:coreProperties>
</file>