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2675" windowHeight="11190"/>
  </bookViews>
  <sheets>
    <sheet name="ГП" sheetId="1" r:id="rId1"/>
  </sheets>
  <definedNames>
    <definedName name="_GoBack" localSheetId="0">ГП!#REF!</definedName>
    <definedName name="_xlnm._FilterDatabase" localSheetId="0" hidden="1">ГП!$E$8:$E$34</definedName>
    <definedName name="APPT" localSheetId="0">ГП!#REF!</definedName>
    <definedName name="FIO" localSheetId="0">ГП!#REF!</definedName>
    <definedName name="SIGN" localSheetId="0">ГП!#REF!</definedName>
    <definedName name="_xlnm.Print_Titles" localSheetId="0">ГП!$3:$5</definedName>
    <definedName name="_xlnm.Print_Area" localSheetId="0">ГП!$A$1:$H$39</definedName>
  </definedNames>
  <calcPr calcId="145621"/>
</workbook>
</file>

<file path=xl/calcChain.xml><?xml version="1.0" encoding="utf-8"?>
<calcChain xmlns="http://schemas.openxmlformats.org/spreadsheetml/2006/main">
  <c r="G6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9" i="1"/>
  <c r="F6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9" i="1"/>
  <c r="C7" i="1" l="1"/>
  <c r="D7" i="1" l="1"/>
  <c r="E7" i="1"/>
  <c r="F39" i="1"/>
  <c r="G7" i="1" l="1"/>
  <c r="F7" i="1"/>
</calcChain>
</file>

<file path=xl/sharedStrings.xml><?xml version="1.0" encoding="utf-8"?>
<sst xmlns="http://schemas.openxmlformats.org/spreadsheetml/2006/main" count="64" uniqueCount="50">
  <si>
    <t xml:space="preserve">Наименование </t>
  </si>
  <si>
    <t>тыс. рублей</t>
  </si>
  <si>
    <t>ВСЕГО расходов,</t>
  </si>
  <si>
    <t>в том числе по государственным программам Республики Татарстан</t>
  </si>
  <si>
    <t>Государственная программа «Развитие здравоохранения Республики Татарстан до 2020 года»</t>
  </si>
  <si>
    <t>Государственная программа «Развитие образования и науки Республики Татарстан на 2014 – 2025 годы»</t>
  </si>
  <si>
    <t>Государственная программа «Экономическое развитие и инновационная экономика Республики Татарстан на 2014 – 2020 годы»</t>
  </si>
  <si>
    <t>Государственная программа «Развитие информационных и коммуникационных технологий в Республике Татарстан «Открытый Татарстан» на 2014 – 2020 годы»</t>
  </si>
  <si>
    <t>Государственная программа «Реализация государственной национальной политики в Республике Татарстан на 2014 – 2020 годы»</t>
  </si>
  <si>
    <t>Государственная программа Республики Татарстан «Сохранение национальной идентичности татарского народа (2014 – 2019 годы)»</t>
  </si>
  <si>
    <t>Государственная программа «Сохранение, изучение и развитие государственных языков Республики Татарстан и других языков в Республике Татарстан на 2014 – 2020 годы»</t>
  </si>
  <si>
    <t>Государственная программа «Развитие рынка газомоторного топлива в Республике Татарстан на 2013 – 2023 годы»</t>
  </si>
  <si>
    <t>Государственная программа «Стратегическое управление талантами в Республике Татарстан на 2015 – 2020 годы»</t>
  </si>
  <si>
    <t>Государственная программа «Развитие архивного дела в Республике Татарстан на 2016 – 2020 годы»</t>
  </si>
  <si>
    <t>Государственная программа Республики Татарстан «Оказание содействия добровольному переселению в Республику Татарстан соотечественников, проживающих за рубежом, на 2017 – 2018 годы»</t>
  </si>
  <si>
    <t>Государственная программа «Защита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 на 2014 – 2021 годы»</t>
  </si>
  <si>
    <t>Государственная программа «Развитие лесного хозяйства Республики Татарстан на 2014 – 2021 годы»</t>
  </si>
  <si>
    <t>Государственная программа «Управление государственными финансами Республики Татарстан на 2014 – 2021 годы»</t>
  </si>
  <si>
    <t>Государственная программа «Развитие государственной гражданской службы Республики Татарстан и муниципальной службы в Республике Татарстан на 2014 – 2021 годы»</t>
  </si>
  <si>
    <t>Государственная программа «Развитие юстиции в Республике Татарстан на 2014 – 2021 годы»</t>
  </si>
  <si>
    <t>Государственная программа «Развитие сферы туризма и гостеприимства в Республике Татарстан на 2014 – 2021 годы»</t>
  </si>
  <si>
    <t>Государственная программа «Формирование современной городской среды на территории Республики Татарстан»</t>
  </si>
  <si>
    <t>Исполнение 
за 2018 год</t>
  </si>
  <si>
    <t>Государственная программа «Социальная поддержка граждан Республики Татарстан» на 2014 – 2021 годы</t>
  </si>
  <si>
    <t>Государственная программа «Обеспечение качественным жильем и услугами жилищно-коммунального хозяйства населения Республики Татарстан на 2014 – 2021 годы»</t>
  </si>
  <si>
    <t>Государственная программа «Содействие занятости населения Республики Татарстан на 2014 – 2021 годы»</t>
  </si>
  <si>
    <t>Государственная программа «Обеспечение общественного порядка и противодействие преступности в Республике Татарстан на 2014 – 2021 годы»</t>
  </si>
  <si>
    <t>Государственная программа «Развитие культуры Республики Татарстан на 2014 – 2021 годы»</t>
  </si>
  <si>
    <t>Государственная программа «Охрана окружающей среды, воспроизводство и использование природных ресурсов Республики Татарстан на 2014 – 2021 годы»</t>
  </si>
  <si>
    <t>Государственная программа «Развитие молодежной политики, физической культуры и спорта в Республике Татарстан на 2014 – 2021 годы»</t>
  </si>
  <si>
    <t>Государственная программа «Развитие транспортной системы Республики Татарстан на 2014 – 2022 годы»</t>
  </si>
  <si>
    <t>Государственная программа «Развитие сельского хозяйства и регулирование рынков сельскохозяйственной продукции, сырья и продовольствия в Республике Татарстан на 2013 – 2021 годы»</t>
  </si>
  <si>
    <t>Государственная программа «Управление государственным имуществом Республики Татарстан на 2014 – 2021 годы»</t>
  </si>
  <si>
    <t>Государственная программа «Энергосбережение и повышение энергетической эффективности в Республике Татарстан»</t>
  </si>
  <si>
    <t>Государственная программа «Реализация антикоррупционной политики Республики Татарстан на 2015 – 2021 годы»</t>
  </si>
  <si>
    <t>Государственная программа «Развитие обрабатывающих отраслей промышленности Республики Татарстан на 2016 – 2020 годы»</t>
  </si>
  <si>
    <t>Сведения о фактически произведенных расходах на реализацию государственных программ в 2018 году</t>
  </si>
  <si>
    <t xml:space="preserve">Закон РТ от 30.11.2017 № 85-ЗРТ "О бюджете Республики Татарстан на 2018 год и на плановый период 2019 и 2020 годов" 
</t>
  </si>
  <si>
    <t xml:space="preserve">Закон РТ от 19.12.2018 № 100-ЗРТ О внесении изменений в Закон Республики Татарстан "О бюджете Республики Татарстан на 2018 год и на плановый период 2019 и 2020 годов" </t>
  </si>
  <si>
    <t>% исполнения от первоначального закона</t>
  </si>
  <si>
    <t>% исполнения от уточненного закона</t>
  </si>
  <si>
    <t>Причины отклонений исполнения от первоначального плана</t>
  </si>
  <si>
    <t>Мобилизация налоговых и неналоговых доходов в размере, превышающем первоначально утвержденные объемы законом о бюджете</t>
  </si>
  <si>
    <t>Поступление межбюджетных трансфертов из федерального бюджета сверх объемов, первоначально утвержденных законом о бюджете. Мобилизация налоговых и неналоговых доходов в размере, превышающем первоначально утвержденные объемы законом о бюджете</t>
  </si>
  <si>
    <t>Поступление безвозмездных поступлений от некоммерческой организации "Фонд развития моногородов" сверх объемов, первоначально утвержденных законом о бюджете. Поступление межбюджетных трансфертов из федерального бюджета сверх объемов, первоначально утвержденных законом о бюджете. Мобилизация налоговых и неналоговых доходов в размере, превышающем первоначально утвержденные объемы законом о бюджете</t>
  </si>
  <si>
    <t>Поступление межбюджетных трансфертов из федерального бюджета, от Фонда поддержки детей, находящихся в трудной жизненной ситуации, сверх объемов, первоначально утвержденных законом о бюджете. Мобилизация налоговых и неналоговых доходов в размере, превышающем первоначально утвержденные объемы законом о бюджете.</t>
  </si>
  <si>
    <t>Оплата работ (услуг) "по факту" на основании актов выполненных работ.  Экономия, сложившаяся по результатам проведения конкурсных процедур, заявительный характер социальных выплат отдельным категориям граждан</t>
  </si>
  <si>
    <t>Поступление безвозмездных поступлений из федерального бюджета, от некоммерческой организации "Фонд развития моногородов" сверх объемов, первоначально утвержденных законом о бюджете. Мобилизация налоговых и неналоговых доходов в размере, превышающем первоначально утвержденные объемы законом о бюджете</t>
  </si>
  <si>
    <t>Оплата работ (услуг) "по факту" переселения граждан</t>
  </si>
  <si>
    <t>Оплата работ (услуг) "по факту" на основании актов выполненных работ.  Экономия, сложившаяся по результатам проведения конкурсных процедур, перенос ассигнований по заключенным неисполненным государственным контрактам на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</si>
</sst>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1" fillId="0" borderId="0"/>
  </cellStyleXfs>
  <cellXfs count="33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vertical="top"/>
    </xf>
    <xf numFmtId="0" fontId="4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right"/>
    </xf>
    <xf numFmtId="49" fontId="5" fillId="0" borderId="1" xfId="1" applyNumberFormat="1" applyFont="1" applyFill="1" applyBorder="1" applyAlignment="1">
      <alignment horizontal="left" wrapText="1"/>
    </xf>
    <xf numFmtId="164" fontId="5" fillId="0" borderId="1" xfId="1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164" fontId="3" fillId="0" borderId="1" xfId="1" applyNumberFormat="1" applyFont="1" applyFill="1" applyBorder="1" applyAlignment="1">
      <alignment horizontal="right" vertical="top" wrapText="1"/>
    </xf>
    <xf numFmtId="0" fontId="3" fillId="0" borderId="2" xfId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left" vertical="center"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 vertical="top" wrapText="1"/>
    </xf>
    <xf numFmtId="0" fontId="3" fillId="0" borderId="1" xfId="1" applyFont="1" applyFill="1" applyBorder="1"/>
    <xf numFmtId="0" fontId="3" fillId="0" borderId="2" xfId="1" applyFont="1" applyFill="1" applyBorder="1"/>
    <xf numFmtId="49" fontId="3" fillId="0" borderId="3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vertical="center" wrapText="1"/>
    </xf>
    <xf numFmtId="49" fontId="3" fillId="0" borderId="10" xfId="1" applyNumberFormat="1" applyFont="1" applyFill="1" applyBorder="1" applyAlignment="1">
      <alignment horizontal="center" vertical="center" wrapText="1"/>
    </xf>
    <xf numFmtId="49" fontId="3" fillId="0" borderId="1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8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</cellXfs>
  <cellStyles count="8">
    <cellStyle name="Обычный" xfId="0" builtinId="0"/>
    <cellStyle name="Обычный 2" xfId="1"/>
    <cellStyle name="Обычный 2 2" xfId="7"/>
    <cellStyle name="Обычный 2 3" xfId="5"/>
    <cellStyle name="Обычный 3" xfId="2"/>
    <cellStyle name="Обычный 4" xfId="6"/>
    <cellStyle name="Обычный 5" xfId="4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1:H39"/>
  <sheetViews>
    <sheetView showGridLines="0" tabSelected="1" view="pageBreakPreview" topLeftCell="A31" zoomScale="70" zoomScaleNormal="70" zoomScaleSheetLayoutView="70" workbookViewId="0">
      <selection activeCell="H39" sqref="H39"/>
    </sheetView>
  </sheetViews>
  <sheetFormatPr defaultColWidth="8.85546875" defaultRowHeight="18.75" x14ac:dyDescent="0.3"/>
  <cols>
    <col min="1" max="1" width="4.5703125" style="2" customWidth="1"/>
    <col min="2" max="2" width="65.7109375" style="1" customWidth="1"/>
    <col min="3" max="3" width="31.28515625" style="1" customWidth="1"/>
    <col min="4" max="4" width="38" style="1" customWidth="1"/>
    <col min="5" max="5" width="22.140625" style="1" customWidth="1"/>
    <col min="6" max="6" width="21.5703125" style="1" customWidth="1"/>
    <col min="7" max="7" width="23" style="1" customWidth="1"/>
    <col min="8" max="8" width="63.28515625" style="1" customWidth="1"/>
    <col min="9" max="16384" width="8.85546875" style="1"/>
  </cols>
  <sheetData>
    <row r="1" spans="1:8" ht="31.5" customHeight="1" x14ac:dyDescent="0.3">
      <c r="A1" s="26" t="s">
        <v>36</v>
      </c>
      <c r="B1" s="26"/>
      <c r="C1" s="26"/>
      <c r="D1" s="26"/>
      <c r="E1" s="26"/>
      <c r="F1" s="26"/>
      <c r="G1" s="26"/>
    </row>
    <row r="2" spans="1:8" ht="19.5" thickBot="1" x14ac:dyDescent="0.35">
      <c r="D2" s="3"/>
      <c r="E2" s="5"/>
      <c r="F2" s="5"/>
      <c r="G2" s="5" t="s">
        <v>1</v>
      </c>
    </row>
    <row r="3" spans="1:8" ht="18.75" customHeight="1" x14ac:dyDescent="0.3">
      <c r="A3" s="30"/>
      <c r="B3" s="27" t="s">
        <v>0</v>
      </c>
      <c r="C3" s="20" t="s">
        <v>37</v>
      </c>
      <c r="D3" s="27" t="s">
        <v>38</v>
      </c>
      <c r="E3" s="20" t="s">
        <v>22</v>
      </c>
      <c r="F3" s="27" t="s">
        <v>39</v>
      </c>
      <c r="G3" s="23" t="s">
        <v>40</v>
      </c>
      <c r="H3" s="20" t="s">
        <v>41</v>
      </c>
    </row>
    <row r="4" spans="1:8" x14ac:dyDescent="0.3">
      <c r="A4" s="31"/>
      <c r="B4" s="28"/>
      <c r="C4" s="21"/>
      <c r="D4" s="28"/>
      <c r="E4" s="21"/>
      <c r="F4" s="28"/>
      <c r="G4" s="24"/>
      <c r="H4" s="21"/>
    </row>
    <row r="5" spans="1:8" ht="102" customHeight="1" thickBot="1" x14ac:dyDescent="0.35">
      <c r="A5" s="32"/>
      <c r="B5" s="29"/>
      <c r="C5" s="22"/>
      <c r="D5" s="29"/>
      <c r="E5" s="22"/>
      <c r="F5" s="29"/>
      <c r="G5" s="25"/>
      <c r="H5" s="22"/>
    </row>
    <row r="6" spans="1:8" x14ac:dyDescent="0.3">
      <c r="A6" s="14"/>
      <c r="B6" s="15" t="s">
        <v>2</v>
      </c>
      <c r="C6" s="16">
        <v>205342814.69999999</v>
      </c>
      <c r="D6" s="16">
        <v>281430650</v>
      </c>
      <c r="E6" s="16">
        <v>274704238.80000001</v>
      </c>
      <c r="F6" s="17">
        <f t="shared" ref="F6:F7" si="0">E6*100/C6</f>
        <v>133.77835460244134</v>
      </c>
      <c r="G6" s="17">
        <f t="shared" ref="G6:G7" si="1">E6*100/D6</f>
        <v>97.609922302350512</v>
      </c>
      <c r="H6" s="19"/>
    </row>
    <row r="7" spans="1:8" ht="39" x14ac:dyDescent="0.35">
      <c r="A7" s="6"/>
      <c r="B7" s="8" t="s">
        <v>3</v>
      </c>
      <c r="C7" s="9">
        <f>SUM(C9:C39)</f>
        <v>178636989.60000005</v>
      </c>
      <c r="D7" s="9">
        <f>SUM(D9:D39)</f>
        <v>267728382.59999996</v>
      </c>
      <c r="E7" s="9">
        <f>SUM(E9:E39)</f>
        <v>262463193.19999996</v>
      </c>
      <c r="F7" s="9">
        <f t="shared" si="0"/>
        <v>146.92544572526756</v>
      </c>
      <c r="G7" s="9">
        <f t="shared" si="1"/>
        <v>98.033383928566707</v>
      </c>
      <c r="H7" s="18"/>
    </row>
    <row r="8" spans="1:8" x14ac:dyDescent="0.3">
      <c r="A8" s="6"/>
      <c r="B8" s="10"/>
      <c r="C8" s="10"/>
      <c r="D8" s="7"/>
      <c r="E8" s="7"/>
      <c r="F8" s="13"/>
      <c r="G8" s="13"/>
      <c r="H8" s="18"/>
    </row>
    <row r="9" spans="1:8" s="4" customFormat="1" ht="56.25" x14ac:dyDescent="0.25">
      <c r="A9" s="11">
        <v>1</v>
      </c>
      <c r="B9" s="12" t="s">
        <v>4</v>
      </c>
      <c r="C9" s="13">
        <v>36289912.700000003</v>
      </c>
      <c r="D9" s="13">
        <v>38605315.799999997</v>
      </c>
      <c r="E9" s="13">
        <v>37811127.799999997</v>
      </c>
      <c r="F9" s="13">
        <f>E9*100/C9</f>
        <v>104.19184006469101</v>
      </c>
      <c r="G9" s="13">
        <f>E9*100/D9</f>
        <v>97.942801441867744</v>
      </c>
      <c r="H9" s="12"/>
    </row>
    <row r="10" spans="1:8" s="4" customFormat="1" ht="137.25" customHeight="1" x14ac:dyDescent="0.25">
      <c r="A10" s="11">
        <v>2</v>
      </c>
      <c r="B10" s="12" t="s">
        <v>5</v>
      </c>
      <c r="C10" s="13">
        <v>44637039.5</v>
      </c>
      <c r="D10" s="13">
        <v>65352914.399999999</v>
      </c>
      <c r="E10" s="13">
        <v>64743086.700000003</v>
      </c>
      <c r="F10" s="13">
        <f t="shared" ref="F10:F38" si="2">E10*100/C10</f>
        <v>145.04341556970866</v>
      </c>
      <c r="G10" s="13">
        <f t="shared" ref="G10:G39" si="3">E10*100/D10</f>
        <v>99.066869923707642</v>
      </c>
      <c r="H10" s="12" t="s">
        <v>45</v>
      </c>
    </row>
    <row r="11" spans="1:8" s="4" customFormat="1" ht="100.5" customHeight="1" x14ac:dyDescent="0.25">
      <c r="A11" s="11">
        <v>3</v>
      </c>
      <c r="B11" s="12" t="s">
        <v>23</v>
      </c>
      <c r="C11" s="13">
        <v>25509934.100000001</v>
      </c>
      <c r="D11" s="13">
        <v>21934314.699999999</v>
      </c>
      <c r="E11" s="13">
        <v>21203387.800000001</v>
      </c>
      <c r="F11" s="13">
        <f t="shared" si="2"/>
        <v>83.118159838758658</v>
      </c>
      <c r="G11" s="13">
        <f t="shared" si="3"/>
        <v>96.667655634575169</v>
      </c>
      <c r="H11" s="12" t="s">
        <v>46</v>
      </c>
    </row>
    <row r="12" spans="1:8" s="4" customFormat="1" ht="193.5" customHeight="1" x14ac:dyDescent="0.25">
      <c r="A12" s="11">
        <v>4</v>
      </c>
      <c r="B12" s="12" t="s">
        <v>24</v>
      </c>
      <c r="C12" s="13">
        <v>10486306.1</v>
      </c>
      <c r="D12" s="13">
        <v>15156885.699999999</v>
      </c>
      <c r="E12" s="13">
        <v>14493120.800000001</v>
      </c>
      <c r="F12" s="13">
        <f t="shared" si="2"/>
        <v>138.2099727186106</v>
      </c>
      <c r="G12" s="13">
        <f t="shared" si="3"/>
        <v>95.620703928644133</v>
      </c>
      <c r="H12" s="12" t="s">
        <v>44</v>
      </c>
    </row>
    <row r="13" spans="1:8" s="4" customFormat="1" ht="56.25" x14ac:dyDescent="0.25">
      <c r="A13" s="11">
        <v>5</v>
      </c>
      <c r="B13" s="12" t="s">
        <v>25</v>
      </c>
      <c r="C13" s="13">
        <v>1354022.7</v>
      </c>
      <c r="D13" s="13">
        <v>1330493.1000000001</v>
      </c>
      <c r="E13" s="13">
        <v>1301458.5</v>
      </c>
      <c r="F13" s="13">
        <f t="shared" si="2"/>
        <v>96.117923281492992</v>
      </c>
      <c r="G13" s="13">
        <f t="shared" si="3"/>
        <v>97.817756439323134</v>
      </c>
      <c r="H13" s="12"/>
    </row>
    <row r="14" spans="1:8" s="4" customFormat="1" ht="78" customHeight="1" x14ac:dyDescent="0.25">
      <c r="A14" s="11">
        <v>6</v>
      </c>
      <c r="B14" s="12" t="s">
        <v>26</v>
      </c>
      <c r="C14" s="13">
        <v>1958452.4</v>
      </c>
      <c r="D14" s="13">
        <v>2044455</v>
      </c>
      <c r="E14" s="13">
        <v>2037206.9</v>
      </c>
      <c r="F14" s="13">
        <f t="shared" si="2"/>
        <v>104.0212618902558</v>
      </c>
      <c r="G14" s="13">
        <f t="shared" si="3"/>
        <v>99.645475199992177</v>
      </c>
      <c r="H14" s="12"/>
    </row>
    <row r="15" spans="1:8" s="4" customFormat="1" ht="97.5" customHeight="1" x14ac:dyDescent="0.25">
      <c r="A15" s="11">
        <v>7</v>
      </c>
      <c r="B15" s="12" t="s">
        <v>15</v>
      </c>
      <c r="C15" s="13">
        <v>1408729.7</v>
      </c>
      <c r="D15" s="13">
        <v>1776620.9</v>
      </c>
      <c r="E15" s="13">
        <v>1761501.6</v>
      </c>
      <c r="F15" s="13">
        <f t="shared" si="2"/>
        <v>125.04184443616118</v>
      </c>
      <c r="G15" s="13">
        <f t="shared" si="3"/>
        <v>99.148985582686777</v>
      </c>
      <c r="H15" s="12" t="s">
        <v>42</v>
      </c>
    </row>
    <row r="16" spans="1:8" s="4" customFormat="1" ht="60" customHeight="1" x14ac:dyDescent="0.25">
      <c r="A16" s="11">
        <v>8</v>
      </c>
      <c r="B16" s="12" t="s">
        <v>27</v>
      </c>
      <c r="C16" s="13">
        <v>5867364.2999999998</v>
      </c>
      <c r="D16" s="13">
        <v>8292003.0999999996</v>
      </c>
      <c r="E16" s="13">
        <v>8065870.7000000002</v>
      </c>
      <c r="F16" s="13">
        <f t="shared" si="2"/>
        <v>137.47008516242974</v>
      </c>
      <c r="G16" s="13">
        <f t="shared" si="3"/>
        <v>97.272885727695879</v>
      </c>
      <c r="H16" s="12" t="s">
        <v>42</v>
      </c>
    </row>
    <row r="17" spans="1:8" s="4" customFormat="1" ht="62.25" customHeight="1" x14ac:dyDescent="0.25">
      <c r="A17" s="11">
        <v>9</v>
      </c>
      <c r="B17" s="12" t="s">
        <v>28</v>
      </c>
      <c r="C17" s="13">
        <v>427680.9</v>
      </c>
      <c r="D17" s="13">
        <v>799011.2</v>
      </c>
      <c r="E17" s="13">
        <v>771980.80000000005</v>
      </c>
      <c r="F17" s="13">
        <f t="shared" si="2"/>
        <v>180.50392243375842</v>
      </c>
      <c r="G17" s="13">
        <f t="shared" si="3"/>
        <v>96.617018635032906</v>
      </c>
      <c r="H17" s="12" t="s">
        <v>42</v>
      </c>
    </row>
    <row r="18" spans="1:8" s="4" customFormat="1" ht="118.5" customHeight="1" x14ac:dyDescent="0.25">
      <c r="A18" s="11">
        <v>10</v>
      </c>
      <c r="B18" s="12" t="s">
        <v>29</v>
      </c>
      <c r="C18" s="13">
        <v>7856224</v>
      </c>
      <c r="D18" s="13">
        <v>11612351.199999999</v>
      </c>
      <c r="E18" s="13">
        <v>11495451.800000001</v>
      </c>
      <c r="F18" s="13">
        <f t="shared" si="2"/>
        <v>146.32286197542228</v>
      </c>
      <c r="G18" s="13">
        <f t="shared" si="3"/>
        <v>98.993318424609825</v>
      </c>
      <c r="H18" s="12" t="s">
        <v>43</v>
      </c>
    </row>
    <row r="19" spans="1:8" s="4" customFormat="1" ht="120.75" customHeight="1" x14ac:dyDescent="0.25">
      <c r="A19" s="11">
        <v>11</v>
      </c>
      <c r="B19" s="12" t="s">
        <v>6</v>
      </c>
      <c r="C19" s="13">
        <v>2500199.6</v>
      </c>
      <c r="D19" s="13">
        <v>5701041.5</v>
      </c>
      <c r="E19" s="13">
        <v>5601791.0999999996</v>
      </c>
      <c r="F19" s="13">
        <f t="shared" si="2"/>
        <v>224.05375554815703</v>
      </c>
      <c r="G19" s="13">
        <f t="shared" si="3"/>
        <v>98.259083011411164</v>
      </c>
      <c r="H19" s="12" t="s">
        <v>43</v>
      </c>
    </row>
    <row r="20" spans="1:8" s="4" customFormat="1" ht="78.75" customHeight="1" x14ac:dyDescent="0.25">
      <c r="A20" s="11">
        <v>12</v>
      </c>
      <c r="B20" s="12" t="s">
        <v>7</v>
      </c>
      <c r="C20" s="13">
        <v>2543213.7999999998</v>
      </c>
      <c r="D20" s="13">
        <v>3917199.1</v>
      </c>
      <c r="E20" s="13">
        <v>3720870.1</v>
      </c>
      <c r="F20" s="13">
        <f t="shared" si="2"/>
        <v>146.3058316213918</v>
      </c>
      <c r="G20" s="13">
        <f t="shared" si="3"/>
        <v>94.988026010727921</v>
      </c>
      <c r="H20" s="12" t="s">
        <v>42</v>
      </c>
    </row>
    <row r="21" spans="1:8" s="4" customFormat="1" ht="137.25" customHeight="1" x14ac:dyDescent="0.25">
      <c r="A21" s="11">
        <v>13</v>
      </c>
      <c r="B21" s="12" t="s">
        <v>30</v>
      </c>
      <c r="C21" s="13">
        <v>13859362.5</v>
      </c>
      <c r="D21" s="13">
        <v>47909277.5</v>
      </c>
      <c r="E21" s="13">
        <v>46966463</v>
      </c>
      <c r="F21" s="13">
        <f t="shared" si="2"/>
        <v>338.87895637335413</v>
      </c>
      <c r="G21" s="13">
        <f t="shared" si="3"/>
        <v>98.032083660622931</v>
      </c>
      <c r="H21" s="12" t="s">
        <v>47</v>
      </c>
    </row>
    <row r="22" spans="1:8" s="4" customFormat="1" ht="120" customHeight="1" x14ac:dyDescent="0.25">
      <c r="A22" s="11">
        <v>14</v>
      </c>
      <c r="B22" s="12" t="s">
        <v>31</v>
      </c>
      <c r="C22" s="13">
        <v>12979657.199999999</v>
      </c>
      <c r="D22" s="13">
        <v>19430013.5</v>
      </c>
      <c r="E22" s="13">
        <v>19782607.600000001</v>
      </c>
      <c r="F22" s="13">
        <f t="shared" si="2"/>
        <v>152.41240423514424</v>
      </c>
      <c r="G22" s="13">
        <f t="shared" si="3"/>
        <v>101.81468787965589</v>
      </c>
      <c r="H22" s="12" t="s">
        <v>43</v>
      </c>
    </row>
    <row r="23" spans="1:8" s="4" customFormat="1" ht="62.25" customHeight="1" x14ac:dyDescent="0.25">
      <c r="A23" s="11">
        <v>15</v>
      </c>
      <c r="B23" s="12" t="s">
        <v>16</v>
      </c>
      <c r="C23" s="13">
        <v>569183.80000000005</v>
      </c>
      <c r="D23" s="13">
        <v>1257248.3</v>
      </c>
      <c r="E23" s="13">
        <v>1280204.1000000001</v>
      </c>
      <c r="F23" s="13">
        <f t="shared" si="2"/>
        <v>224.91927915024988</v>
      </c>
      <c r="G23" s="13">
        <f t="shared" si="3"/>
        <v>101.82587640007149</v>
      </c>
      <c r="H23" s="12" t="s">
        <v>42</v>
      </c>
    </row>
    <row r="24" spans="1:8" s="4" customFormat="1" ht="63.75" customHeight="1" x14ac:dyDescent="0.25">
      <c r="A24" s="11">
        <v>16</v>
      </c>
      <c r="B24" s="12" t="s">
        <v>32</v>
      </c>
      <c r="C24" s="13">
        <v>177265.8</v>
      </c>
      <c r="D24" s="13">
        <v>3728874.2</v>
      </c>
      <c r="E24" s="13">
        <v>3720647.9</v>
      </c>
      <c r="F24" s="13">
        <f t="shared" si="2"/>
        <v>2098.9090394198997</v>
      </c>
      <c r="G24" s="13">
        <f t="shared" si="3"/>
        <v>99.779389178642703</v>
      </c>
      <c r="H24" s="12" t="s">
        <v>42</v>
      </c>
    </row>
    <row r="25" spans="1:8" s="4" customFormat="1" ht="60.75" customHeight="1" x14ac:dyDescent="0.25">
      <c r="A25" s="11">
        <v>17</v>
      </c>
      <c r="B25" s="12" t="s">
        <v>17</v>
      </c>
      <c r="C25" s="13">
        <v>8995888</v>
      </c>
      <c r="D25" s="13">
        <v>13500429.1</v>
      </c>
      <c r="E25" s="13">
        <v>13547438.1</v>
      </c>
      <c r="F25" s="13">
        <f t="shared" si="2"/>
        <v>150.59589559140798</v>
      </c>
      <c r="G25" s="13">
        <f t="shared" si="3"/>
        <v>100.34820374709423</v>
      </c>
      <c r="H25" s="12" t="s">
        <v>42</v>
      </c>
    </row>
    <row r="26" spans="1:8" s="4" customFormat="1" ht="80.25" customHeight="1" x14ac:dyDescent="0.25">
      <c r="A26" s="11">
        <v>18</v>
      </c>
      <c r="B26" s="12" t="s">
        <v>18</v>
      </c>
      <c r="C26" s="13">
        <v>37735</v>
      </c>
      <c r="D26" s="13">
        <v>37735</v>
      </c>
      <c r="E26" s="13">
        <v>36052.9</v>
      </c>
      <c r="F26" s="13">
        <f t="shared" si="2"/>
        <v>95.542334702530809</v>
      </c>
      <c r="G26" s="13">
        <f t="shared" si="3"/>
        <v>95.542334702530809</v>
      </c>
      <c r="H26" s="12"/>
    </row>
    <row r="27" spans="1:8" s="4" customFormat="1" ht="63.75" customHeight="1" x14ac:dyDescent="0.25">
      <c r="A27" s="11">
        <v>19</v>
      </c>
      <c r="B27" s="12" t="s">
        <v>8</v>
      </c>
      <c r="C27" s="13">
        <v>58660.5</v>
      </c>
      <c r="D27" s="13">
        <v>62637.2</v>
      </c>
      <c r="E27" s="13">
        <v>62223</v>
      </c>
      <c r="F27" s="13">
        <f t="shared" si="2"/>
        <v>106.07308154550336</v>
      </c>
      <c r="G27" s="13">
        <f t="shared" si="3"/>
        <v>99.338731616355787</v>
      </c>
      <c r="H27" s="12" t="s">
        <v>42</v>
      </c>
    </row>
    <row r="28" spans="1:8" s="4" customFormat="1" ht="56.25" x14ac:dyDescent="0.25">
      <c r="A28" s="11">
        <v>20</v>
      </c>
      <c r="B28" s="12" t="s">
        <v>9</v>
      </c>
      <c r="C28" s="13">
        <v>42097.1</v>
      </c>
      <c r="D28" s="13">
        <v>42097.1</v>
      </c>
      <c r="E28" s="13">
        <v>41995.199999999997</v>
      </c>
      <c r="F28" s="13">
        <f t="shared" si="2"/>
        <v>99.757940570728152</v>
      </c>
      <c r="G28" s="13">
        <f t="shared" si="3"/>
        <v>99.757940570728152</v>
      </c>
      <c r="H28" s="12"/>
    </row>
    <row r="29" spans="1:8" s="4" customFormat="1" ht="75" x14ac:dyDescent="0.25">
      <c r="A29" s="11">
        <v>21</v>
      </c>
      <c r="B29" s="12" t="s">
        <v>10</v>
      </c>
      <c r="C29" s="13">
        <v>141250</v>
      </c>
      <c r="D29" s="13">
        <v>141250</v>
      </c>
      <c r="E29" s="13">
        <v>138667.9</v>
      </c>
      <c r="F29" s="13">
        <f t="shared" si="2"/>
        <v>98.171964601769915</v>
      </c>
      <c r="G29" s="13">
        <f t="shared" si="3"/>
        <v>98.171964601769915</v>
      </c>
      <c r="H29" s="12"/>
    </row>
    <row r="30" spans="1:8" s="4" customFormat="1" ht="60.75" customHeight="1" x14ac:dyDescent="0.25">
      <c r="A30" s="11">
        <v>22</v>
      </c>
      <c r="B30" s="12" t="s">
        <v>11</v>
      </c>
      <c r="C30" s="13">
        <v>28698.7</v>
      </c>
      <c r="D30" s="13">
        <v>345396.3</v>
      </c>
      <c r="E30" s="13">
        <v>345394.1</v>
      </c>
      <c r="F30" s="13">
        <f t="shared" si="2"/>
        <v>1203.5182778313999</v>
      </c>
      <c r="G30" s="13">
        <f t="shared" si="3"/>
        <v>99.999363050501699</v>
      </c>
      <c r="H30" s="12" t="s">
        <v>42</v>
      </c>
    </row>
    <row r="31" spans="1:8" s="4" customFormat="1" ht="63" customHeight="1" x14ac:dyDescent="0.25">
      <c r="A31" s="11">
        <v>23</v>
      </c>
      <c r="B31" s="12" t="s">
        <v>19</v>
      </c>
      <c r="C31" s="13">
        <v>485837.9</v>
      </c>
      <c r="D31" s="13">
        <v>674467.8</v>
      </c>
      <c r="E31" s="13">
        <v>670601.19999999995</v>
      </c>
      <c r="F31" s="13">
        <f t="shared" si="2"/>
        <v>138.02982435087915</v>
      </c>
      <c r="G31" s="13">
        <f t="shared" si="3"/>
        <v>99.426718369653798</v>
      </c>
      <c r="H31" s="12" t="s">
        <v>42</v>
      </c>
    </row>
    <row r="32" spans="1:8" s="4" customFormat="1" ht="40.5" customHeight="1" x14ac:dyDescent="0.25">
      <c r="A32" s="11">
        <v>24</v>
      </c>
      <c r="B32" s="12" t="s">
        <v>33</v>
      </c>
      <c r="C32" s="13">
        <v>4735.3999999999996</v>
      </c>
      <c r="D32" s="13">
        <v>4735.3999999999996</v>
      </c>
      <c r="E32" s="13">
        <v>4735.3999999999996</v>
      </c>
      <c r="F32" s="13">
        <f t="shared" si="2"/>
        <v>100</v>
      </c>
      <c r="G32" s="13">
        <f t="shared" si="3"/>
        <v>100</v>
      </c>
      <c r="H32" s="12"/>
    </row>
    <row r="33" spans="1:8" s="4" customFormat="1" ht="63.75" customHeight="1" x14ac:dyDescent="0.25">
      <c r="A33" s="11">
        <v>25</v>
      </c>
      <c r="B33" s="12" t="s">
        <v>20</v>
      </c>
      <c r="C33" s="13">
        <v>45540</v>
      </c>
      <c r="D33" s="13">
        <v>88703.9</v>
      </c>
      <c r="E33" s="13">
        <v>84848.7</v>
      </c>
      <c r="F33" s="13">
        <f t="shared" si="2"/>
        <v>186.31686429512516</v>
      </c>
      <c r="G33" s="13">
        <f t="shared" si="3"/>
        <v>95.653855129255874</v>
      </c>
      <c r="H33" s="12" t="s">
        <v>42</v>
      </c>
    </row>
    <row r="34" spans="1:8" s="4" customFormat="1" ht="57" customHeight="1" x14ac:dyDescent="0.25">
      <c r="A34" s="11">
        <v>26</v>
      </c>
      <c r="B34" s="12" t="s">
        <v>34</v>
      </c>
      <c r="C34" s="13">
        <v>5040</v>
      </c>
      <c r="D34" s="13">
        <v>8152.9</v>
      </c>
      <c r="E34" s="13">
        <v>8052.8</v>
      </c>
      <c r="F34" s="13">
        <f t="shared" si="2"/>
        <v>159.77777777777777</v>
      </c>
      <c r="G34" s="13">
        <f t="shared" si="3"/>
        <v>98.772216021293048</v>
      </c>
      <c r="H34" s="12" t="s">
        <v>42</v>
      </c>
    </row>
    <row r="35" spans="1:8" ht="60" customHeight="1" x14ac:dyDescent="0.3">
      <c r="A35" s="11">
        <v>27</v>
      </c>
      <c r="B35" s="12" t="s">
        <v>12</v>
      </c>
      <c r="C35" s="13">
        <v>119050</v>
      </c>
      <c r="D35" s="13">
        <v>119050</v>
      </c>
      <c r="E35" s="13">
        <v>119050</v>
      </c>
      <c r="F35" s="13">
        <f t="shared" si="2"/>
        <v>100</v>
      </c>
      <c r="G35" s="13">
        <f t="shared" si="3"/>
        <v>100</v>
      </c>
      <c r="H35" s="12"/>
    </row>
    <row r="36" spans="1:8" ht="58.5" customHeight="1" x14ac:dyDescent="0.3">
      <c r="A36" s="11">
        <v>28</v>
      </c>
      <c r="B36" s="12" t="s">
        <v>35</v>
      </c>
      <c r="C36" s="13"/>
      <c r="D36" s="13">
        <v>6528.7</v>
      </c>
      <c r="E36" s="13">
        <v>6500</v>
      </c>
      <c r="F36" s="13"/>
      <c r="G36" s="13">
        <f t="shared" si="3"/>
        <v>99.56040253036592</v>
      </c>
      <c r="H36" s="12" t="s">
        <v>42</v>
      </c>
    </row>
    <row r="37" spans="1:8" ht="37.5" x14ac:dyDescent="0.3">
      <c r="A37" s="11">
        <v>29</v>
      </c>
      <c r="B37" s="12" t="s">
        <v>13</v>
      </c>
      <c r="C37" s="13">
        <v>243456.6</v>
      </c>
      <c r="D37" s="13">
        <v>269808</v>
      </c>
      <c r="E37" s="13">
        <v>249875.1</v>
      </c>
      <c r="F37" s="13">
        <f t="shared" si="2"/>
        <v>102.63640418867264</v>
      </c>
      <c r="G37" s="13">
        <f t="shared" si="3"/>
        <v>92.612190891300486</v>
      </c>
      <c r="H37" s="12"/>
    </row>
    <row r="38" spans="1:8" ht="77.25" customHeight="1" x14ac:dyDescent="0.3">
      <c r="A38" s="11">
        <v>30</v>
      </c>
      <c r="B38" s="12" t="s">
        <v>14</v>
      </c>
      <c r="C38" s="13">
        <v>4451.3</v>
      </c>
      <c r="D38" s="13">
        <v>4763.1000000000004</v>
      </c>
      <c r="E38" s="13">
        <v>647.70000000000005</v>
      </c>
      <c r="F38" s="13">
        <f t="shared" si="2"/>
        <v>14.55080538269719</v>
      </c>
      <c r="G38" s="13">
        <f t="shared" si="3"/>
        <v>13.598286830005669</v>
      </c>
      <c r="H38" s="12" t="s">
        <v>48</v>
      </c>
    </row>
    <row r="39" spans="1:8" ht="120" customHeight="1" x14ac:dyDescent="0.3">
      <c r="A39" s="11">
        <v>31</v>
      </c>
      <c r="B39" s="12" t="s">
        <v>21</v>
      </c>
      <c r="C39" s="13"/>
      <c r="D39" s="13">
        <v>3574608.9</v>
      </c>
      <c r="E39" s="13">
        <v>2390333.9</v>
      </c>
      <c r="F39" s="13">
        <f t="shared" ref="F39" si="4">E39*100/D39</f>
        <v>66.869802176120587</v>
      </c>
      <c r="G39" s="13">
        <f t="shared" si="3"/>
        <v>66.869802176120587</v>
      </c>
      <c r="H39" s="12" t="s">
        <v>49</v>
      </c>
    </row>
  </sheetData>
  <autoFilter ref="E8:E34"/>
  <mergeCells count="9">
    <mergeCell ref="H3:H5"/>
    <mergeCell ref="G3:G5"/>
    <mergeCell ref="A1:G1"/>
    <mergeCell ref="E3:E5"/>
    <mergeCell ref="F3:F5"/>
    <mergeCell ref="A3:A5"/>
    <mergeCell ref="B3:B5"/>
    <mergeCell ref="D3:D5"/>
    <mergeCell ref="C3:C5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2019-07-09T07:26:35Z</cp:lastPrinted>
  <dcterms:created xsi:type="dcterms:W3CDTF">2016-07-20T06:48:49Z</dcterms:created>
  <dcterms:modified xsi:type="dcterms:W3CDTF">2019-07-09T07:36:59Z</dcterms:modified>
</cp:coreProperties>
</file>