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РТ " sheetId="1" r:id="rId1"/>
  </sheets>
  <definedNames>
    <definedName name="_xlnm.Print_Area" localSheetId="0">'РТ '!$A$1:$D$30</definedName>
  </definedNames>
  <calcPr calcId="145621"/>
</workbook>
</file>

<file path=xl/calcChain.xml><?xml version="1.0" encoding="utf-8"?>
<calcChain xmlns="http://schemas.openxmlformats.org/spreadsheetml/2006/main">
  <c r="D29" i="1" l="1"/>
  <c r="D28" i="1"/>
  <c r="D26" i="1"/>
  <c r="D25" i="1"/>
  <c r="D24" i="1"/>
  <c r="D23" i="1"/>
  <c r="D22" i="1"/>
  <c r="C20" i="1"/>
  <c r="D20" i="1" s="1"/>
  <c r="B20" i="1"/>
  <c r="D19" i="1"/>
  <c r="D18" i="1"/>
  <c r="D17" i="1"/>
  <c r="D16" i="1"/>
  <c r="D15" i="1"/>
  <c r="D14" i="1"/>
  <c r="D13" i="1"/>
  <c r="D11" i="1"/>
  <c r="D10" i="1"/>
  <c r="D9" i="1"/>
  <c r="D8" i="1"/>
  <c r="C7" i="1"/>
  <c r="D7" i="1" s="1"/>
  <c r="B7" i="1"/>
  <c r="B6" i="1" s="1"/>
  <c r="C6" i="1" l="1"/>
  <c r="D6" i="1" s="1"/>
</calcChain>
</file>

<file path=xl/sharedStrings.xml><?xml version="1.0" encoding="utf-8"?>
<sst xmlns="http://schemas.openxmlformats.org/spreadsheetml/2006/main" count="31" uniqueCount="30">
  <si>
    <t>Сведения об исполнении бюджета Республики Татарстан по доходам в разрезе видов доходов в сравнении с запланированными  значениями на 1 апреля 2019 года</t>
  </si>
  <si>
    <t>тыс. руб.</t>
  </si>
  <si>
    <t>Наименование</t>
  </si>
  <si>
    <t>Прогнозируемые объемы доходов бюджета Республики Татарстан на 2019 год</t>
  </si>
  <si>
    <t>1 квартал 2019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</si>
  <si>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</si>
  <si>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</si>
  <si>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</si>
  <si>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</si>
  <si>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</si>
  <si>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</si>
  <si>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</si>
  <si>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</si>
  <si>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</si>
  <si>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</si>
  <si>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</si>
  <si>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</si>
  <si>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</si>
  <si>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</si>
  <si>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>Неналоговые доходы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</si>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</sst>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0" fontId="9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3" fillId="0" borderId="0" xfId="0" applyFont="1" applyFill="1"/>
    <xf numFmtId="0" fontId="10" fillId="0" borderId="1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5" fontId="6" fillId="0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0" xfId="0" applyFont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"/>
  <sheetViews>
    <sheetView tabSelected="1" view="pageBreakPreview" topLeftCell="A16" zoomScale="90" zoomScaleNormal="100" zoomScaleSheetLayoutView="90" workbookViewId="0">
      <selection activeCell="A42" activeCellId="1" sqref="D27 A42"/>
    </sheetView>
  </sheetViews>
  <sheetFormatPr defaultRowHeight="15.75" x14ac:dyDescent="0.25"/>
  <cols>
    <col min="1" max="1" width="55.5703125" style="2" customWidth="1"/>
    <col min="2" max="2" width="36.85546875" style="26" customWidth="1"/>
    <col min="3" max="3" width="25.42578125" style="26" customWidth="1"/>
    <col min="4" max="4" width="25.7109375" style="2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B4" s="3"/>
      <c r="C4" s="3"/>
      <c r="D4" s="4" t="s">
        <v>1</v>
      </c>
    </row>
    <row r="5" spans="1:4" ht="47.25" x14ac:dyDescent="0.25">
      <c r="A5" s="5" t="s">
        <v>2</v>
      </c>
      <c r="B5" s="6" t="s">
        <v>3</v>
      </c>
      <c r="C5" s="7" t="s">
        <v>4</v>
      </c>
      <c r="D5" s="8" t="s">
        <v>5</v>
      </c>
    </row>
    <row r="6" spans="1:4" ht="21" customHeight="1" x14ac:dyDescent="0.3">
      <c r="A6" s="9" t="s">
        <v>6</v>
      </c>
      <c r="B6" s="10">
        <f>B7+B20</f>
        <v>242204058.30000001</v>
      </c>
      <c r="C6" s="10">
        <f>C7+C20</f>
        <v>61590280.706900001</v>
      </c>
      <c r="D6" s="11">
        <f t="shared" ref="D6:D18" si="0">C6/B6*100</f>
        <v>25.429087001759786</v>
      </c>
    </row>
    <row r="7" spans="1:4" s="12" customFormat="1" ht="18.75" x14ac:dyDescent="0.3">
      <c r="A7" s="9" t="s">
        <v>7</v>
      </c>
      <c r="B7" s="10">
        <f>SUM(B8:B19)</f>
        <v>207888262.80000001</v>
      </c>
      <c r="C7" s="10">
        <f>SUM(C8:C19)</f>
        <v>55281639.406900004</v>
      </c>
      <c r="D7" s="11">
        <f t="shared" si="0"/>
        <v>26.591996422657104</v>
      </c>
    </row>
    <row r="8" spans="1:4" ht="18.75" x14ac:dyDescent="0.3">
      <c r="A8" s="13" t="s">
        <v>8</v>
      </c>
      <c r="B8" s="14">
        <v>89691000</v>
      </c>
      <c r="C8" s="14">
        <v>27818365.610679999</v>
      </c>
      <c r="D8" s="15">
        <f t="shared" si="0"/>
        <v>31.015782643386736</v>
      </c>
    </row>
    <row r="9" spans="1:4" ht="18.75" x14ac:dyDescent="0.3">
      <c r="A9" s="13" t="s">
        <v>9</v>
      </c>
      <c r="B9" s="14">
        <v>54420572.399999999</v>
      </c>
      <c r="C9" s="14">
        <v>12218875.57787</v>
      </c>
      <c r="D9" s="15">
        <f t="shared" si="0"/>
        <v>22.452677432459346</v>
      </c>
    </row>
    <row r="10" spans="1:4" ht="56.25" x14ac:dyDescent="0.3">
      <c r="A10" s="13" t="s">
        <v>10</v>
      </c>
      <c r="B10" s="14">
        <v>28947900</v>
      </c>
      <c r="C10" s="14">
        <v>7917307.5091500003</v>
      </c>
      <c r="D10" s="15">
        <f t="shared" si="0"/>
        <v>27.350196418911217</v>
      </c>
    </row>
    <row r="11" spans="1:4" ht="37.5" x14ac:dyDescent="0.3">
      <c r="A11" s="13" t="s">
        <v>11</v>
      </c>
      <c r="B11" s="14">
        <v>6453165</v>
      </c>
      <c r="C11" s="14">
        <v>1348799.6383499999</v>
      </c>
      <c r="D11" s="15">
        <f t="shared" si="0"/>
        <v>20.90136604828793</v>
      </c>
    </row>
    <row r="12" spans="1:4" ht="18.75" x14ac:dyDescent="0.3">
      <c r="A12" s="13" t="s">
        <v>12</v>
      </c>
      <c r="B12" s="14"/>
      <c r="C12" s="14">
        <v>1097.43939</v>
      </c>
      <c r="D12" s="15"/>
    </row>
    <row r="13" spans="1:4" ht="18.75" x14ac:dyDescent="0.3">
      <c r="A13" s="13" t="s">
        <v>13</v>
      </c>
      <c r="B13" s="14">
        <v>17101317.600000001</v>
      </c>
      <c r="C13" s="14">
        <v>2067597.3676400001</v>
      </c>
      <c r="D13" s="15">
        <f t="shared" si="0"/>
        <v>12.090281088282929</v>
      </c>
    </row>
    <row r="14" spans="1:4" ht="18.75" x14ac:dyDescent="0.3">
      <c r="A14" s="13" t="s">
        <v>14</v>
      </c>
      <c r="B14" s="14">
        <v>4765500</v>
      </c>
      <c r="C14" s="14">
        <v>693865.77801000001</v>
      </c>
      <c r="D14" s="15">
        <f t="shared" si="0"/>
        <v>14.560188395971041</v>
      </c>
    </row>
    <row r="15" spans="1:4" ht="18.75" x14ac:dyDescent="0.3">
      <c r="A15" s="13" t="s">
        <v>15</v>
      </c>
      <c r="B15" s="14">
        <v>15219.3</v>
      </c>
      <c r="C15" s="14">
        <v>4126.5113700000002</v>
      </c>
      <c r="D15" s="15">
        <f t="shared" si="0"/>
        <v>27.113673887760935</v>
      </c>
    </row>
    <row r="16" spans="1:4" ht="18.75" x14ac:dyDescent="0.3">
      <c r="A16" s="13" t="s">
        <v>16</v>
      </c>
      <c r="B16" s="14">
        <v>7110</v>
      </c>
      <c r="C16" s="14">
        <v>1660.9505999999999</v>
      </c>
      <c r="D16" s="15">
        <f t="shared" si="0"/>
        <v>23.360767932489452</v>
      </c>
    </row>
    <row r="17" spans="1:4" ht="56.25" x14ac:dyDescent="0.3">
      <c r="A17" s="13" t="s">
        <v>17</v>
      </c>
      <c r="B17" s="14">
        <v>1551</v>
      </c>
      <c r="C17" s="14">
        <v>346.96357</v>
      </c>
      <c r="D17" s="15">
        <f t="shared" si="0"/>
        <v>22.370313990973568</v>
      </c>
    </row>
    <row r="18" spans="1:4" s="19" customFormat="1" ht="18.75" x14ac:dyDescent="0.3">
      <c r="A18" s="16" t="s">
        <v>18</v>
      </c>
      <c r="B18" s="14">
        <v>866911</v>
      </c>
      <c r="C18" s="17">
        <v>177502.20483999999</v>
      </c>
      <c r="D18" s="18">
        <f t="shared" si="0"/>
        <v>20.475251189568478</v>
      </c>
    </row>
    <row r="19" spans="1:4" s="19" customFormat="1" ht="18.75" x14ac:dyDescent="0.3">
      <c r="A19" s="20" t="s">
        <v>19</v>
      </c>
      <c r="B19" s="14">
        <v>5618016.5</v>
      </c>
      <c r="C19" s="17">
        <v>3032093.85543</v>
      </c>
      <c r="D19" s="18">
        <f>C19/B19*100</f>
        <v>53.970896230546849</v>
      </c>
    </row>
    <row r="20" spans="1:4" ht="18.75" x14ac:dyDescent="0.25">
      <c r="A20" s="21" t="s">
        <v>20</v>
      </c>
      <c r="B20" s="22">
        <f>SUM(B21:B30)</f>
        <v>34315795.5</v>
      </c>
      <c r="C20" s="22">
        <f>SUM(C21:C30)</f>
        <v>6308641.2999999998</v>
      </c>
      <c r="D20" s="23">
        <f>C20/B20*100</f>
        <v>18.384074179483907</v>
      </c>
    </row>
    <row r="21" spans="1:4" ht="31.5" x14ac:dyDescent="0.25">
      <c r="A21" s="24" t="s">
        <v>21</v>
      </c>
      <c r="B21" s="14"/>
      <c r="C21" s="14"/>
      <c r="D21" s="15"/>
    </row>
    <row r="22" spans="1:4" ht="31.5" hidden="1" x14ac:dyDescent="0.25">
      <c r="A22" s="24" t="s">
        <v>21</v>
      </c>
      <c r="B22" s="14"/>
      <c r="C22" s="14"/>
      <c r="D22" s="15" t="e">
        <f t="shared" ref="D22:D29" si="1">C22/B22*100</f>
        <v>#DIV/0!</v>
      </c>
    </row>
    <row r="23" spans="1:4" ht="31.5" x14ac:dyDescent="0.25">
      <c r="A23" s="24" t="s">
        <v>22</v>
      </c>
      <c r="B23" s="14">
        <v>10150353.800000001</v>
      </c>
      <c r="C23" s="14">
        <v>1107685.5</v>
      </c>
      <c r="D23" s="15">
        <f t="shared" si="1"/>
        <v>10.912777247232505</v>
      </c>
    </row>
    <row r="24" spans="1:4" ht="31.5" x14ac:dyDescent="0.25">
      <c r="A24" s="24" t="s">
        <v>23</v>
      </c>
      <c r="B24" s="14">
        <v>8274404.9000000004</v>
      </c>
      <c r="C24" s="14">
        <v>1880385.8</v>
      </c>
      <c r="D24" s="15">
        <f>C24/B24*100</f>
        <v>22.725329769636968</v>
      </c>
    </row>
    <row r="25" spans="1:4" ht="18.75" x14ac:dyDescent="0.25">
      <c r="A25" s="24" t="s">
        <v>24</v>
      </c>
      <c r="B25" s="14">
        <v>15425683.800000001</v>
      </c>
      <c r="C25" s="14">
        <v>2026913.1</v>
      </c>
      <c r="D25" s="15">
        <f t="shared" si="1"/>
        <v>13.139858992831163</v>
      </c>
    </row>
    <row r="26" spans="1:4" ht="42.75" customHeight="1" x14ac:dyDescent="0.25">
      <c r="A26" s="24" t="s">
        <v>25</v>
      </c>
      <c r="B26" s="14">
        <v>43.5</v>
      </c>
      <c r="C26" s="14">
        <v>64.3</v>
      </c>
      <c r="D26" s="15">
        <f t="shared" si="1"/>
        <v>147.81609195402299</v>
      </c>
    </row>
    <row r="27" spans="1:4" ht="31.5" x14ac:dyDescent="0.25">
      <c r="A27" s="24" t="s">
        <v>26</v>
      </c>
      <c r="B27" s="14">
        <v>169892.5</v>
      </c>
      <c r="C27" s="14"/>
      <c r="D27" s="15"/>
    </row>
    <row r="28" spans="1:4" ht="18.75" x14ac:dyDescent="0.25">
      <c r="A28" s="24" t="s">
        <v>27</v>
      </c>
      <c r="B28" s="14">
        <v>300000</v>
      </c>
      <c r="C28" s="14">
        <v>150024</v>
      </c>
      <c r="D28" s="15">
        <f t="shared" si="1"/>
        <v>50.007999999999996</v>
      </c>
    </row>
    <row r="29" spans="1:4" ht="94.5" x14ac:dyDescent="0.25">
      <c r="A29" s="24" t="s">
        <v>28</v>
      </c>
      <c r="B29" s="14">
        <v>4</v>
      </c>
      <c r="C29" s="14">
        <v>1153547.5</v>
      </c>
      <c r="D29" s="15">
        <f t="shared" si="1"/>
        <v>28838687.5</v>
      </c>
    </row>
    <row r="30" spans="1:4" ht="18.75" x14ac:dyDescent="0.25">
      <c r="A30" s="25" t="s">
        <v>29</v>
      </c>
      <c r="B30" s="14">
        <v>-4587</v>
      </c>
      <c r="C30" s="14">
        <v>-9978.9</v>
      </c>
      <c r="D30" s="15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2019-06-06T06:26:40Z</dcterms:created>
  <dcterms:modified xsi:type="dcterms:W3CDTF">2019-06-06T06:27:08Z</dcterms:modified>
</cp:coreProperties>
</file>