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КБ " sheetId="1" r:id="rId1"/>
  </sheets>
  <definedNames>
    <definedName name="_xlnm.Print_Area" localSheetId="0">'КБ '!$A$1:$D$34</definedName>
  </definedNames>
  <calcPr calcId="145621"/>
</workbook>
</file>

<file path=xl/calcChain.xml><?xml version="1.0" encoding="utf-8"?>
<calcChain xmlns="http://schemas.openxmlformats.org/spreadsheetml/2006/main">
  <c r="D33" i="1" l="1"/>
  <c r="D32" i="1"/>
  <c r="D31" i="1"/>
  <c r="D30" i="1"/>
  <c r="D29" i="1"/>
  <c r="D28" i="1"/>
  <c r="D27" i="1"/>
  <c r="C25" i="1"/>
  <c r="B25" i="1"/>
  <c r="D25" i="1" s="1"/>
  <c r="D24" i="1"/>
  <c r="D23" i="1"/>
  <c r="D22" i="1"/>
  <c r="D21" i="1"/>
  <c r="D20" i="1"/>
  <c r="D19" i="1"/>
  <c r="D18" i="1"/>
  <c r="D17" i="1"/>
  <c r="D16" i="1"/>
  <c r="D14" i="1"/>
  <c r="D13" i="1"/>
  <c r="D12" i="1"/>
  <c r="D11" i="1"/>
  <c r="D10" i="1"/>
  <c r="D9" i="1"/>
  <c r="D8" i="1"/>
  <c r="C7" i="1"/>
  <c r="D7" i="1" s="1"/>
  <c r="B7" i="1"/>
  <c r="B6" i="1"/>
  <c r="C6" i="1" l="1"/>
  <c r="D6" i="1" s="1"/>
</calcChain>
</file>

<file path=xl/sharedStrings.xml><?xml version="1.0" encoding="utf-8"?>
<sst xmlns="http://schemas.openxmlformats.org/spreadsheetml/2006/main" count="35" uniqueCount="35">
  <si>
    <t>Сведения об исполнении консолидированного бюджета Республики Татарстан по доходам в разрезе видов доходов за 1 квартал 2019 года в сравнении с 1 кварталом 2018 года.</t>
  </si>
  <si>
    <t>тыс. руб.</t>
  </si>
  <si>
    <t>Наименование</t>
  </si>
  <si>
    <t xml:space="preserve">1 квартал 2018 года </t>
  </si>
  <si>
    <t>1 квартал 2019 года</t>
  </si>
  <si>
    <t>Темп роста доходов  консолидированного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</si>
  <si>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</si>
  <si>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</si>
  <si>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</si>
  <si>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</si>
  <si>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</si>
  <si>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</si>
  <si>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</si>
  <si>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</si>
  <si>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</si>
  <si>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профессиональный доход</t>
  </si>
  <si>
    <t>Налог на имущество физических лиц</t>
  </si>
  <si>
    <t>Налог на имущество организаций</t>
  </si>
  <si>
    <t>Транспортный налог</t>
  </si>
  <si>
    <t>Налог на игорный бизнес</t>
  </si>
  <si>
    <t>Земельный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</si>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</sst>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_(* #,##0.00_);_(* \(#,##0.00\);_(* &quot;-&quot;??_);_(@_)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3" fillId="0" borderId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4" fontId="6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165" fontId="6" fillId="0" borderId="1" xfId="1" applyNumberFormat="1" applyFont="1" applyFill="1" applyBorder="1" applyAlignment="1">
      <alignment vertical="center"/>
    </xf>
    <xf numFmtId="0" fontId="3" fillId="0" borderId="0" xfId="0" applyFont="1" applyFill="1"/>
    <xf numFmtId="164" fontId="6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vertical="center" wrapText="1"/>
    </xf>
    <xf numFmtId="165" fontId="8" fillId="0" borderId="1" xfId="1" applyNumberFormat="1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Border="1"/>
    <xf numFmtId="0" fontId="4" fillId="0" borderId="0" xfId="0" applyFont="1" applyBorder="1"/>
    <xf numFmtId="4" fontId="10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4" fillId="0" borderId="0" xfId="0" applyFont="1"/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9"/>
  <sheetViews>
    <sheetView tabSelected="1" view="pageBreakPreview" topLeftCell="A22" zoomScale="90" zoomScaleNormal="100" zoomScaleSheetLayoutView="90" workbookViewId="0">
      <selection activeCell="A42" activeCellId="1" sqref="D27 A42"/>
    </sheetView>
  </sheetViews>
  <sheetFormatPr defaultRowHeight="15.75" x14ac:dyDescent="0.25"/>
  <cols>
    <col min="1" max="1" width="55.5703125" style="2" customWidth="1"/>
    <col min="2" max="2" width="33.7109375" style="2" customWidth="1"/>
    <col min="3" max="3" width="25.42578125" style="30" customWidth="1"/>
    <col min="4" max="4" width="25.7109375" style="2" customWidth="1"/>
    <col min="5" max="16384" width="9.140625" style="2"/>
  </cols>
  <sheetData>
    <row r="2" spans="1:4" ht="45" customHeight="1" x14ac:dyDescent="0.25">
      <c r="A2" s="1" t="s">
        <v>0</v>
      </c>
      <c r="B2" s="1"/>
      <c r="C2" s="1"/>
      <c r="D2" s="1"/>
    </row>
    <row r="4" spans="1:4" x14ac:dyDescent="0.25">
      <c r="C4" s="3"/>
      <c r="D4" s="4" t="s">
        <v>1</v>
      </c>
    </row>
    <row r="5" spans="1:4" ht="63" x14ac:dyDescent="0.25">
      <c r="A5" s="5" t="s">
        <v>2</v>
      </c>
      <c r="B5" s="5" t="s">
        <v>3</v>
      </c>
      <c r="C5" s="6" t="s">
        <v>4</v>
      </c>
      <c r="D5" s="7" t="s">
        <v>5</v>
      </c>
    </row>
    <row r="6" spans="1:4" ht="21" customHeight="1" x14ac:dyDescent="0.3">
      <c r="A6" s="8" t="s">
        <v>6</v>
      </c>
      <c r="B6" s="9">
        <f>B7+B25</f>
        <v>60681801.326000005</v>
      </c>
      <c r="C6" s="10">
        <f>C7+C25</f>
        <v>71312920.29677999</v>
      </c>
      <c r="D6" s="11">
        <f>C6/B6*100</f>
        <v>117.51945185949009</v>
      </c>
    </row>
    <row r="7" spans="1:4" ht="18.75" x14ac:dyDescent="0.3">
      <c r="A7" s="8" t="s">
        <v>7</v>
      </c>
      <c r="B7" s="9">
        <f>SUM(B8:B24)</f>
        <v>57721071.926000006</v>
      </c>
      <c r="C7" s="10">
        <f>SUM(C8:C24)</f>
        <v>65961371.696779996</v>
      </c>
      <c r="D7" s="11">
        <f t="shared" ref="D7:D33" si="0">C7/B7*100</f>
        <v>114.27606850639273</v>
      </c>
    </row>
    <row r="8" spans="1:4" ht="18.75" x14ac:dyDescent="0.3">
      <c r="A8" s="12" t="s">
        <v>8</v>
      </c>
      <c r="B8" s="9">
        <v>24209465.601</v>
      </c>
      <c r="C8" s="10">
        <v>27818365.610679999</v>
      </c>
      <c r="D8" s="11">
        <f>C8/B8*100</f>
        <v>114.90697923349009</v>
      </c>
    </row>
    <row r="9" spans="1:4" ht="18.75" x14ac:dyDescent="0.3">
      <c r="A9" s="12" t="s">
        <v>9</v>
      </c>
      <c r="B9" s="9">
        <v>16801734.848000001</v>
      </c>
      <c r="C9" s="10">
        <v>17706017.597309999</v>
      </c>
      <c r="D9" s="11">
        <f t="shared" si="0"/>
        <v>105.38207963338762</v>
      </c>
    </row>
    <row r="10" spans="1:4" ht="56.25" x14ac:dyDescent="0.3">
      <c r="A10" s="12" t="s">
        <v>10</v>
      </c>
      <c r="B10" s="9">
        <v>6577952.4610000001</v>
      </c>
      <c r="C10" s="10">
        <v>8179144.1432299996</v>
      </c>
      <c r="D10" s="11">
        <f t="shared" si="0"/>
        <v>124.3417946803857</v>
      </c>
    </row>
    <row r="11" spans="1:4" ht="37.5" x14ac:dyDescent="0.3">
      <c r="A11" s="12" t="s">
        <v>11</v>
      </c>
      <c r="B11" s="9">
        <v>1592852.6329999999</v>
      </c>
      <c r="C11" s="10">
        <v>1926515.4352299999</v>
      </c>
      <c r="D11" s="11">
        <f t="shared" si="0"/>
        <v>120.94749980741</v>
      </c>
    </row>
    <row r="12" spans="1:4" ht="37.5" x14ac:dyDescent="0.3">
      <c r="A12" s="12" t="s">
        <v>12</v>
      </c>
      <c r="B12" s="9">
        <v>471716.37800000003</v>
      </c>
      <c r="C12" s="10">
        <v>444246.34821000003</v>
      </c>
      <c r="D12" s="11">
        <f t="shared" si="0"/>
        <v>94.176579175294179</v>
      </c>
    </row>
    <row r="13" spans="1:4" ht="18.75" x14ac:dyDescent="0.3">
      <c r="A13" s="12" t="s">
        <v>13</v>
      </c>
      <c r="B13" s="9">
        <v>48747.192999999999</v>
      </c>
      <c r="C13" s="10">
        <v>66866.825259999998</v>
      </c>
      <c r="D13" s="11">
        <f t="shared" si="0"/>
        <v>137.1706166958167</v>
      </c>
    </row>
    <row r="14" spans="1:4" ht="37.5" x14ac:dyDescent="0.3">
      <c r="A14" s="12" t="s">
        <v>14</v>
      </c>
      <c r="B14" s="9">
        <v>19469.849999999999</v>
      </c>
      <c r="C14" s="10">
        <v>23794.444899999999</v>
      </c>
      <c r="D14" s="11">
        <f t="shared" si="0"/>
        <v>122.21175253019412</v>
      </c>
    </row>
    <row r="15" spans="1:4" ht="18.75" x14ac:dyDescent="0.3">
      <c r="A15" s="12" t="s">
        <v>15</v>
      </c>
      <c r="B15" s="9"/>
      <c r="C15" s="10">
        <v>1109.13975</v>
      </c>
      <c r="D15" s="11"/>
    </row>
    <row r="16" spans="1:4" ht="18.75" x14ac:dyDescent="0.3">
      <c r="A16" s="12" t="s">
        <v>16</v>
      </c>
      <c r="B16" s="9">
        <v>93230.894</v>
      </c>
      <c r="C16" s="10">
        <v>97666.001510000002</v>
      </c>
      <c r="D16" s="11">
        <f t="shared" si="0"/>
        <v>104.75712215094708</v>
      </c>
    </row>
    <row r="17" spans="1:4" ht="18.75" x14ac:dyDescent="0.3">
      <c r="A17" s="12" t="s">
        <v>17</v>
      </c>
      <c r="B17" s="9">
        <v>1714786.4450000001</v>
      </c>
      <c r="C17" s="10">
        <v>2067597.3676400001</v>
      </c>
      <c r="D17" s="11">
        <f t="shared" si="0"/>
        <v>120.57462745105849</v>
      </c>
    </row>
    <row r="18" spans="1:4" ht="18.75" x14ac:dyDescent="0.3">
      <c r="A18" s="12" t="s">
        <v>18</v>
      </c>
      <c r="B18" s="9">
        <v>680447.21600000001</v>
      </c>
      <c r="C18" s="10">
        <v>693865.77801000001</v>
      </c>
      <c r="D18" s="11">
        <f t="shared" si="0"/>
        <v>101.97202100243436</v>
      </c>
    </row>
    <row r="19" spans="1:4" ht="18.75" x14ac:dyDescent="0.3">
      <c r="A19" s="12" t="s">
        <v>19</v>
      </c>
      <c r="B19" s="9">
        <v>6754.0619999999999</v>
      </c>
      <c r="C19" s="10">
        <v>8253.0227500000001</v>
      </c>
      <c r="D19" s="11">
        <f t="shared" si="0"/>
        <v>122.19347038863428</v>
      </c>
    </row>
    <row r="20" spans="1:4" ht="18.75" x14ac:dyDescent="0.3">
      <c r="A20" s="12" t="s">
        <v>20</v>
      </c>
      <c r="B20" s="9">
        <v>2011115.622</v>
      </c>
      <c r="C20" s="10">
        <v>1915173.60766</v>
      </c>
      <c r="D20" s="11">
        <f t="shared" si="0"/>
        <v>95.229413302225339</v>
      </c>
    </row>
    <row r="21" spans="1:4" ht="18.75" x14ac:dyDescent="0.3">
      <c r="A21" s="12" t="s">
        <v>21</v>
      </c>
      <c r="B21" s="9">
        <v>12011.069</v>
      </c>
      <c r="C21" s="10">
        <v>7249.9835599999997</v>
      </c>
      <c r="D21" s="11">
        <f t="shared" si="0"/>
        <v>60.360851810942052</v>
      </c>
    </row>
    <row r="22" spans="1:4" ht="56.25" x14ac:dyDescent="0.3">
      <c r="A22" s="12" t="s">
        <v>22</v>
      </c>
      <c r="B22" s="9">
        <v>134.71799999999999</v>
      </c>
      <c r="C22" s="10">
        <v>346.96357</v>
      </c>
      <c r="D22" s="11">
        <f t="shared" si="0"/>
        <v>257.54804109324664</v>
      </c>
    </row>
    <row r="23" spans="1:4" s="17" customFormat="1" ht="18.75" x14ac:dyDescent="0.3">
      <c r="A23" s="13" t="s">
        <v>23</v>
      </c>
      <c r="B23" s="14">
        <v>331166.52500000002</v>
      </c>
      <c r="C23" s="15">
        <v>302253.47024</v>
      </c>
      <c r="D23" s="16">
        <f t="shared" si="0"/>
        <v>91.269330509779024</v>
      </c>
    </row>
    <row r="24" spans="1:4" s="17" customFormat="1" ht="18.75" x14ac:dyDescent="0.3">
      <c r="A24" s="13" t="s">
        <v>24</v>
      </c>
      <c r="B24" s="18">
        <v>3149486.4109999998</v>
      </c>
      <c r="C24" s="19">
        <v>4702905.9572700001</v>
      </c>
      <c r="D24" s="16">
        <f t="shared" si="0"/>
        <v>149.32294804779841</v>
      </c>
    </row>
    <row r="25" spans="1:4" ht="18.75" x14ac:dyDescent="0.25">
      <c r="A25" s="20" t="s">
        <v>25</v>
      </c>
      <c r="B25" s="21">
        <f>SUM(B26:B34)</f>
        <v>2960729.4</v>
      </c>
      <c r="C25" s="22">
        <f>SUM(C26:C34)</f>
        <v>5351548.5999999996</v>
      </c>
      <c r="D25" s="23">
        <f t="shared" si="0"/>
        <v>180.75102033978519</v>
      </c>
    </row>
    <row r="26" spans="1:4" ht="37.5" x14ac:dyDescent="0.3">
      <c r="A26" s="24" t="s">
        <v>26</v>
      </c>
      <c r="B26" s="10"/>
      <c r="C26" s="10"/>
      <c r="D26" s="11"/>
    </row>
    <row r="27" spans="1:4" ht="56.25" x14ac:dyDescent="0.3">
      <c r="A27" s="24" t="s">
        <v>27</v>
      </c>
      <c r="B27" s="10">
        <v>907999.4</v>
      </c>
      <c r="C27" s="10">
        <v>1081770.3</v>
      </c>
      <c r="D27" s="11">
        <f t="shared" si="0"/>
        <v>119.13777696328876</v>
      </c>
    </row>
    <row r="28" spans="1:4" ht="37.5" x14ac:dyDescent="0.3">
      <c r="A28" s="24" t="s">
        <v>28</v>
      </c>
      <c r="B28" s="10">
        <v>1634596.2</v>
      </c>
      <c r="C28" s="10">
        <v>1880385.8</v>
      </c>
      <c r="D28" s="11">
        <f t="shared" si="0"/>
        <v>115.03671671327757</v>
      </c>
    </row>
    <row r="29" spans="1:4" ht="18.75" x14ac:dyDescent="0.3">
      <c r="A29" s="24" t="s">
        <v>29</v>
      </c>
      <c r="B29" s="10">
        <v>335847.9</v>
      </c>
      <c r="C29" s="10">
        <v>2027113.1</v>
      </c>
      <c r="D29" s="11">
        <f t="shared" si="0"/>
        <v>603.58069828633734</v>
      </c>
    </row>
    <row r="30" spans="1:4" ht="37.5" x14ac:dyDescent="0.3">
      <c r="A30" s="24" t="s">
        <v>30</v>
      </c>
      <c r="B30" s="10">
        <v>43.9</v>
      </c>
      <c r="C30" s="10">
        <v>64.3</v>
      </c>
      <c r="D30" s="11">
        <f t="shared" si="0"/>
        <v>146.46924829157174</v>
      </c>
    </row>
    <row r="31" spans="1:4" ht="45.75" customHeight="1" x14ac:dyDescent="0.25">
      <c r="A31" s="25" t="s">
        <v>31</v>
      </c>
      <c r="B31" s="10">
        <v>50</v>
      </c>
      <c r="C31" s="10">
        <v>400</v>
      </c>
      <c r="D31" s="11">
        <f t="shared" si="0"/>
        <v>800</v>
      </c>
    </row>
    <row r="32" spans="1:4" ht="39.75" customHeight="1" x14ac:dyDescent="0.25">
      <c r="A32" s="25" t="s">
        <v>32</v>
      </c>
      <c r="B32" s="10">
        <v>34180.400000000001</v>
      </c>
      <c r="C32" s="10">
        <v>167078.1</v>
      </c>
      <c r="D32" s="11">
        <f t="shared" si="0"/>
        <v>488.81259435231891</v>
      </c>
    </row>
    <row r="33" spans="1:4" ht="131.25" x14ac:dyDescent="0.25">
      <c r="A33" s="25" t="s">
        <v>33</v>
      </c>
      <c r="B33" s="10">
        <v>55078.7</v>
      </c>
      <c r="C33" s="10">
        <v>204715.9</v>
      </c>
      <c r="D33" s="11">
        <f t="shared" si="0"/>
        <v>371.67888857217037</v>
      </c>
    </row>
    <row r="34" spans="1:4" ht="56.25" x14ac:dyDescent="0.25">
      <c r="A34" s="25" t="s">
        <v>34</v>
      </c>
      <c r="B34" s="10">
        <v>-7067.1</v>
      </c>
      <c r="C34" s="10">
        <v>-9978.9</v>
      </c>
      <c r="D34" s="11"/>
    </row>
    <row r="36" spans="1:4" x14ac:dyDescent="0.25">
      <c r="B36" s="26"/>
      <c r="C36" s="27"/>
    </row>
    <row r="37" spans="1:4" x14ac:dyDescent="0.25">
      <c r="B37" s="26"/>
      <c r="C37" s="27"/>
    </row>
    <row r="38" spans="1:4" x14ac:dyDescent="0.25">
      <c r="B38" s="28"/>
      <c r="C38" s="29"/>
    </row>
    <row r="39" spans="1:4" x14ac:dyDescent="0.25">
      <c r="B39" s="26"/>
      <c r="C39" s="27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КБ </vt:lpstr>
      <vt:lpstr>'КБ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dcterms:created xsi:type="dcterms:W3CDTF">2019-06-06T06:28:03Z</dcterms:created>
  <dcterms:modified xsi:type="dcterms:W3CDTF">2019-06-06T06:28:32Z</dcterms:modified>
</cp:coreProperties>
</file>