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2675" windowHeight="11190"/>
  </bookViews>
  <sheets>
    <sheet name="ГП (2)" sheetId="2" r:id="rId1"/>
  </sheets>
  <definedNames>
    <definedName name="_GoBack" localSheetId="0">'ГП (2)'!#REF!</definedName>
    <definedName name="_xlnm._FilterDatabase" localSheetId="0" hidden="1">'ГП (2)'!$D$9:$D$36</definedName>
    <definedName name="APPT" localSheetId="0">'ГП (2)'!#REF!</definedName>
    <definedName name="FIO" localSheetId="0">'ГП (2)'!#REF!</definedName>
    <definedName name="SIGN" localSheetId="0">'ГП (2)'!#REF!</definedName>
    <definedName name="_xlnm.Print_Titles" localSheetId="0">'ГП (2)'!$4:$6</definedName>
    <definedName name="_xlnm.Print_Area" localSheetId="0">'ГП (2)'!$A$1:$E$40</definedName>
  </definedNames>
  <calcPr calcId="145621"/>
</workbook>
</file>

<file path=xl/calcChain.xml><?xml version="1.0" encoding="utf-8"?>
<calcChain xmlns="http://schemas.openxmlformats.org/spreadsheetml/2006/main">
  <c r="E32" i="2" l="1"/>
  <c r="E33" i="2"/>
  <c r="E34" i="2"/>
  <c r="E35" i="2"/>
  <c r="E36" i="2"/>
  <c r="E37" i="2"/>
  <c r="E30" i="2" l="1"/>
  <c r="D8" i="2" l="1"/>
  <c r="C8" i="2" l="1"/>
  <c r="E7" i="2" l="1"/>
  <c r="E29" i="2" l="1"/>
  <c r="E28" i="2"/>
  <c r="E27" i="2"/>
  <c r="E26" i="2"/>
  <c r="E25" i="2"/>
  <c r="E24" i="2"/>
  <c r="E23" i="2"/>
  <c r="E22" i="2"/>
  <c r="E21" i="2"/>
  <c r="E20" i="2"/>
  <c r="E18" i="2"/>
  <c r="E17" i="2"/>
  <c r="E16" i="2"/>
  <c r="E15" i="2"/>
  <c r="E14" i="2"/>
  <c r="E13" i="2"/>
  <c r="E12" i="2"/>
  <c r="E11" i="2"/>
  <c r="E10" i="2"/>
  <c r="E8" i="2"/>
</calcChain>
</file>

<file path=xl/sharedStrings.xml><?xml version="1.0" encoding="utf-8"?>
<sst xmlns="http://schemas.openxmlformats.org/spreadsheetml/2006/main" count="39" uniqueCount="39">
  <si>
    <t xml:space="preserve">Наименование </t>
  </si>
  <si>
    <t>тыс. рублей</t>
  </si>
  <si>
    <t>ВСЕГО расходов,</t>
  </si>
  <si>
    <t>в том числе по государственным программам Республики Татарстан</t>
  </si>
  <si>
    <t>2019/2018,
(%)</t>
  </si>
  <si>
    <t>Исполнение за первое полугодие 2018 года</t>
  </si>
  <si>
    <t>Сведения об исполнении бюджета Республики Татарстан в разрезе государственных программ
в первом полугодии 2019 года в сравнении с первым полугодием 2018 года</t>
  </si>
  <si>
    <t>Исполнение за первое полугодие 2019 года</t>
  </si>
  <si>
    <t>Государственная программа "Развитие здравоохранения Республики Татарстан"</t>
  </si>
  <si>
    <t>Государственная программа "Развитие образования и науки Республики Татарстан"</t>
  </si>
  <si>
    <t>Государственная программа "Социальная поддержка граждан Республики Татарстан"</t>
  </si>
  <si>
    <t>Государственная программа "Обеспечение качественным жильем и услугами жилищно-коммунального хозяйства населения Республики Татарстан"</t>
  </si>
  <si>
    <t>Государственная программа "Содействие занятости населения Республики Татарстан"</t>
  </si>
  <si>
    <t>Государственная программа "Обеспечение общественного порядка и противодействие преступности в Республике Татарстан"</t>
  </si>
  <si>
    <t>Государственная программа "Защита населения и территорий от чрезвычайных ситуаций, обеспечение пожарной безопасности и безопасности людей на водных объектах в Республике Татарстан"</t>
  </si>
  <si>
    <t>Государственная программа "Развитие культуры Республики Татарстан"</t>
  </si>
  <si>
    <t>Государственная программа "Охрана окружающей среды, воспроизводство и использование природных ресурсов Республики Татарстан"</t>
  </si>
  <si>
    <t>Государственная программа "Экономическое развитие и инновационная экономика Республики Татарстан"</t>
  </si>
  <si>
    <t>Государственная программа "Развитие информационных и коммуникационных технологий в Республике Татарстан "Открытый Татарстан"</t>
  </si>
  <si>
    <t>Государственная программа "Развитие транспортной системы Республики Татарстан"</t>
  </si>
  <si>
    <t>Государственная программа "Развитие сельского хозяйства и регулирование рынков сельскохозяйственной продукции, сырья и продовольствия в Республике Татарстан"</t>
  </si>
  <si>
    <t>Государственная программа "Развитие лесного хозяйства Республики Татарстан"</t>
  </si>
  <si>
    <t>Государственная программа "Управление государственным имуществом Республики Татарстан"</t>
  </si>
  <si>
    <t>Государственная программа "Управление государственными финансами Республики Татарстан"</t>
  </si>
  <si>
    <t>Государственная программа "Развитие государственной гражданской службы Республики Татарстан и муниципальной службы в Республике Татарстан"</t>
  </si>
  <si>
    <t>Государственная программа "Реализация государственной национальной политики в Республике Татарстан"</t>
  </si>
  <si>
    <t>Государственная программа Республики Татарстан "Сохранение национальной идентичности татарского народа"</t>
  </si>
  <si>
    <t>Государственная программа "Сохранение, изучение и развитие государственных языков Республики Татарстан и других языков в Республике Татарстан"</t>
  </si>
  <si>
    <t>Государственная программа "Развитие рынка газомоторного топлива в Республике Татарстан"</t>
  </si>
  <si>
    <t>Государственная программа "Развитие юстиции в Республике Татарстан"</t>
  </si>
  <si>
    <t>Государственная программа "Энергосбережение и повышение энергетической эффективности в Республике Татарстан"</t>
  </si>
  <si>
    <t>Государственная программа "Развитие сферы туризма и гостеприимства в Республике Татарстан"</t>
  </si>
  <si>
    <t>Государственная программа "Реализация антикоррупционной политики Республики Татарстан"</t>
  </si>
  <si>
    <t>Государственная программа "Стратегическое управление талантами в Республике Татарстан"</t>
  </si>
  <si>
    <t>Государственная программа "Развитие архивного дела в Республике Татарстан"</t>
  </si>
  <si>
    <t>Государственная программа "Формирование современной городской среды на территории Республики Татарстан"</t>
  </si>
  <si>
    <t>Государственная программа "Развитие физической культуры и спорта в Республике Татарстан"</t>
  </si>
  <si>
    <t>Государственная программа "Развитие молодежной политики в Республике Татарстан"</t>
  </si>
  <si>
    <t>Государственная программа "Развитие молодежной политики, физической культуры и спорта в Республике Татарстан на 2014 - 2020 годы"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</si>
</sst>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1" applyFont="1" applyFill="1"/>
    <xf numFmtId="0" fontId="3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right"/>
    </xf>
    <xf numFmtId="0" fontId="3" fillId="0" borderId="1" xfId="1" applyFont="1" applyFill="1" applyBorder="1" applyAlignment="1">
      <alignment horizontal="center" vertical="top"/>
    </xf>
    <xf numFmtId="0" fontId="3" fillId="0" borderId="0" xfId="1" applyFont="1" applyFill="1" applyAlignment="1">
      <alignment vertical="top"/>
    </xf>
    <xf numFmtId="0" fontId="6" fillId="0" borderId="0" xfId="1" applyFont="1" applyFill="1" applyAlignment="1">
      <alignment horizontal="right"/>
    </xf>
    <xf numFmtId="0" fontId="3" fillId="0" borderId="3" xfId="1" applyFont="1" applyFill="1" applyBorder="1" applyAlignment="1">
      <alignment horizontal="center" vertical="top"/>
    </xf>
    <xf numFmtId="0" fontId="3" fillId="0" borderId="2" xfId="1" applyFont="1" applyFill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left" vertical="center" wrapText="1"/>
    </xf>
    <xf numFmtId="164" fontId="2" fillId="0" borderId="2" xfId="1" applyNumberFormat="1" applyFont="1" applyFill="1" applyBorder="1" applyAlignment="1">
      <alignment horizontal="right"/>
    </xf>
    <xf numFmtId="49" fontId="4" fillId="0" borderId="2" xfId="1" applyNumberFormat="1" applyFont="1" applyFill="1" applyBorder="1" applyAlignment="1">
      <alignment horizontal="left" wrapText="1"/>
    </xf>
    <xf numFmtId="49" fontId="2" fillId="0" borderId="2" xfId="1" applyNumberFormat="1" applyFont="1" applyFill="1" applyBorder="1" applyAlignment="1">
      <alignment horizontal="left"/>
    </xf>
    <xf numFmtId="0" fontId="3" fillId="0" borderId="2" xfId="1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justify" vertical="top" wrapText="1"/>
    </xf>
    <xf numFmtId="164" fontId="3" fillId="0" borderId="2" xfId="0" applyNumberFormat="1" applyFont="1" applyFill="1" applyBorder="1" applyAlignment="1">
      <alignment horizontal="right" vertical="center" wrapText="1"/>
    </xf>
    <xf numFmtId="164" fontId="2" fillId="0" borderId="2" xfId="0" applyNumberFormat="1" applyFont="1" applyFill="1" applyBorder="1" applyAlignment="1">
      <alignment horizontal="right" vertical="center" wrapText="1"/>
    </xf>
    <xf numFmtId="0" fontId="2" fillId="0" borderId="0" xfId="1" applyFont="1" applyFill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/>
    </xf>
    <xf numFmtId="49" fontId="3" fillId="0" borderId="2" xfId="1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  <pageSetUpPr fitToPage="1"/>
  </sheetPr>
  <dimension ref="A2:F40"/>
  <sheetViews>
    <sheetView showGridLines="0" tabSelected="1" view="pageBreakPreview" zoomScale="80" zoomScaleNormal="70" zoomScaleSheetLayoutView="80" workbookViewId="0">
      <selection activeCell="E18" sqref="E18"/>
    </sheetView>
  </sheetViews>
  <sheetFormatPr defaultColWidth="8.85546875" defaultRowHeight="18.75" x14ac:dyDescent="0.3"/>
  <cols>
    <col min="1" max="1" width="4.5703125" style="2" customWidth="1"/>
    <col min="2" max="2" width="90.28515625" style="1" customWidth="1"/>
    <col min="3" max="3" width="26.85546875" style="1" customWidth="1"/>
    <col min="4" max="4" width="28.42578125" style="1" customWidth="1"/>
    <col min="5" max="5" width="23.5703125" style="1" customWidth="1"/>
    <col min="6" max="16384" width="8.85546875" style="1"/>
  </cols>
  <sheetData>
    <row r="2" spans="1:5" ht="33.75" customHeight="1" x14ac:dyDescent="0.3">
      <c r="A2" s="17" t="s">
        <v>6</v>
      </c>
      <c r="B2" s="17"/>
      <c r="C2" s="17"/>
      <c r="D2" s="17"/>
      <c r="E2" s="17"/>
    </row>
    <row r="3" spans="1:5" x14ac:dyDescent="0.3">
      <c r="C3" s="3"/>
      <c r="E3" s="6" t="s">
        <v>1</v>
      </c>
    </row>
    <row r="4" spans="1:5" ht="42.75" customHeight="1" x14ac:dyDescent="0.3">
      <c r="A4" s="18"/>
      <c r="B4" s="19" t="s">
        <v>0</v>
      </c>
      <c r="C4" s="19" t="s">
        <v>5</v>
      </c>
      <c r="D4" s="19" t="s">
        <v>7</v>
      </c>
      <c r="E4" s="19" t="s">
        <v>4</v>
      </c>
    </row>
    <row r="5" spans="1:5" ht="25.15" customHeight="1" x14ac:dyDescent="0.3">
      <c r="A5" s="18"/>
      <c r="B5" s="19"/>
      <c r="C5" s="19"/>
      <c r="D5" s="19"/>
      <c r="E5" s="19"/>
    </row>
    <row r="6" spans="1:5" ht="1.5" customHeight="1" x14ac:dyDescent="0.3">
      <c r="A6" s="18"/>
      <c r="B6" s="19"/>
      <c r="C6" s="19"/>
      <c r="D6" s="19"/>
      <c r="E6" s="19"/>
    </row>
    <row r="7" spans="1:5" ht="24.75" customHeight="1" x14ac:dyDescent="0.3">
      <c r="A7" s="8"/>
      <c r="B7" s="9" t="s">
        <v>2</v>
      </c>
      <c r="C7" s="16">
        <v>87703808.700000003</v>
      </c>
      <c r="D7" s="16">
        <v>116214325</v>
      </c>
      <c r="E7" s="16">
        <f>D7*100/C7</f>
        <v>132.50772882341198</v>
      </c>
    </row>
    <row r="8" spans="1:5" ht="28.5" customHeight="1" x14ac:dyDescent="0.35">
      <c r="A8" s="8"/>
      <c r="B8" s="11" t="s">
        <v>3</v>
      </c>
      <c r="C8" s="10">
        <f>SUM(C10:C37)</f>
        <v>84257581.399999976</v>
      </c>
      <c r="D8" s="10">
        <f>SUM(D10:D40)</f>
        <v>112613248.3</v>
      </c>
      <c r="E8" s="10">
        <f>D8*100/C8</f>
        <v>133.65354954278337</v>
      </c>
    </row>
    <row r="9" spans="1:5" ht="18" customHeight="1" x14ac:dyDescent="0.3">
      <c r="A9" s="8"/>
      <c r="B9" s="12"/>
      <c r="C9" s="10"/>
      <c r="D9" s="10"/>
      <c r="E9" s="10"/>
    </row>
    <row r="10" spans="1:5" s="5" customFormat="1" ht="37.5" x14ac:dyDescent="0.25">
      <c r="A10" s="13">
        <v>1</v>
      </c>
      <c r="B10" s="14" t="s">
        <v>8</v>
      </c>
      <c r="C10" s="15">
        <v>14705948.5</v>
      </c>
      <c r="D10" s="15">
        <v>18110648.100000001</v>
      </c>
      <c r="E10" s="15">
        <f t="shared" ref="E10:E30" si="0">D10*100/C10</f>
        <v>123.15185314296458</v>
      </c>
    </row>
    <row r="11" spans="1:5" s="5" customFormat="1" ht="37.5" x14ac:dyDescent="0.25">
      <c r="A11" s="13">
        <v>2</v>
      </c>
      <c r="B11" s="14" t="s">
        <v>9</v>
      </c>
      <c r="C11" s="15">
        <v>22713185.100000001</v>
      </c>
      <c r="D11" s="15">
        <v>29929395.100000001</v>
      </c>
      <c r="E11" s="15">
        <f t="shared" si="0"/>
        <v>131.77101744307978</v>
      </c>
    </row>
    <row r="12" spans="1:5" s="5" customFormat="1" ht="37.5" x14ac:dyDescent="0.25">
      <c r="A12" s="13">
        <v>3</v>
      </c>
      <c r="B12" s="14" t="s">
        <v>10</v>
      </c>
      <c r="C12" s="15">
        <v>10848156.9</v>
      </c>
      <c r="D12" s="15">
        <v>11403710</v>
      </c>
      <c r="E12" s="15">
        <f t="shared" si="0"/>
        <v>105.12117500807902</v>
      </c>
    </row>
    <row r="13" spans="1:5" s="5" customFormat="1" ht="39" customHeight="1" x14ac:dyDescent="0.25">
      <c r="A13" s="13">
        <v>4</v>
      </c>
      <c r="B13" s="14" t="s">
        <v>11</v>
      </c>
      <c r="C13" s="15">
        <v>1026239.9</v>
      </c>
      <c r="D13" s="15">
        <v>5323946.4000000004</v>
      </c>
      <c r="E13" s="15">
        <f t="shared" si="0"/>
        <v>518.78185597734023</v>
      </c>
    </row>
    <row r="14" spans="1:5" s="5" customFormat="1" ht="37.5" x14ac:dyDescent="0.25">
      <c r="A14" s="13">
        <v>5</v>
      </c>
      <c r="B14" s="14" t="s">
        <v>12</v>
      </c>
      <c r="C14" s="15">
        <v>585919.5</v>
      </c>
      <c r="D14" s="15">
        <v>780049.6</v>
      </c>
      <c r="E14" s="15">
        <f t="shared" si="0"/>
        <v>133.13255489875317</v>
      </c>
    </row>
    <row r="15" spans="1:5" s="5" customFormat="1" ht="41.25" customHeight="1" x14ac:dyDescent="0.25">
      <c r="A15" s="13">
        <v>6</v>
      </c>
      <c r="B15" s="14" t="s">
        <v>13</v>
      </c>
      <c r="C15" s="15">
        <v>561092.30000000005</v>
      </c>
      <c r="D15" s="15">
        <v>914787</v>
      </c>
      <c r="E15" s="15">
        <f t="shared" si="0"/>
        <v>163.03681230343028</v>
      </c>
    </row>
    <row r="16" spans="1:5" s="5" customFormat="1" ht="57" customHeight="1" x14ac:dyDescent="0.25">
      <c r="A16" s="13">
        <v>7</v>
      </c>
      <c r="B16" s="14" t="s">
        <v>14</v>
      </c>
      <c r="C16" s="15">
        <v>575666.5</v>
      </c>
      <c r="D16" s="15">
        <v>620668.80000000005</v>
      </c>
      <c r="E16" s="15">
        <f t="shared" si="0"/>
        <v>107.81742554065593</v>
      </c>
    </row>
    <row r="17" spans="1:5" s="5" customFormat="1" ht="22.5" customHeight="1" x14ac:dyDescent="0.25">
      <c r="A17" s="13">
        <v>8</v>
      </c>
      <c r="B17" s="14" t="s">
        <v>15</v>
      </c>
      <c r="C17" s="15">
        <v>2600734.2999999998</v>
      </c>
      <c r="D17" s="15">
        <v>3956933.9</v>
      </c>
      <c r="E17" s="15">
        <f t="shared" si="0"/>
        <v>152.14679561845284</v>
      </c>
    </row>
    <row r="18" spans="1:5" s="5" customFormat="1" ht="39" customHeight="1" x14ac:dyDescent="0.25">
      <c r="A18" s="13">
        <v>9</v>
      </c>
      <c r="B18" s="14" t="s">
        <v>16</v>
      </c>
      <c r="C18" s="15">
        <v>153691.6</v>
      </c>
      <c r="D18" s="15">
        <v>225006</v>
      </c>
      <c r="E18" s="15">
        <f t="shared" si="0"/>
        <v>146.40097441890123</v>
      </c>
    </row>
    <row r="19" spans="1:5" s="5" customFormat="1" ht="39" customHeight="1" x14ac:dyDescent="0.25">
      <c r="A19" s="13">
        <v>10</v>
      </c>
      <c r="B19" s="14" t="s">
        <v>38</v>
      </c>
      <c r="C19" s="15">
        <v>4853111.5999999996</v>
      </c>
      <c r="D19" s="15"/>
      <c r="E19" s="15"/>
    </row>
    <row r="20" spans="1:5" s="5" customFormat="1" ht="39.75" customHeight="1" x14ac:dyDescent="0.25">
      <c r="A20" s="13">
        <v>11</v>
      </c>
      <c r="B20" s="14" t="s">
        <v>17</v>
      </c>
      <c r="C20" s="15">
        <v>945499</v>
      </c>
      <c r="D20" s="15">
        <v>1614465.8</v>
      </c>
      <c r="E20" s="15">
        <f t="shared" si="0"/>
        <v>170.75277710499958</v>
      </c>
    </row>
    <row r="21" spans="1:5" s="5" customFormat="1" ht="39" customHeight="1" x14ac:dyDescent="0.25">
      <c r="A21" s="13">
        <v>12</v>
      </c>
      <c r="B21" s="14" t="s">
        <v>18</v>
      </c>
      <c r="C21" s="15">
        <v>1035469.8</v>
      </c>
      <c r="D21" s="15">
        <v>1106027.3</v>
      </c>
      <c r="E21" s="15">
        <f t="shared" si="0"/>
        <v>106.81405676920755</v>
      </c>
    </row>
    <row r="22" spans="1:5" s="5" customFormat="1" ht="40.5" customHeight="1" x14ac:dyDescent="0.25">
      <c r="A22" s="13">
        <v>13</v>
      </c>
      <c r="B22" s="14" t="s">
        <v>19</v>
      </c>
      <c r="C22" s="15">
        <v>8418349.9000000004</v>
      </c>
      <c r="D22" s="15">
        <v>19322901.699999999</v>
      </c>
      <c r="E22" s="15">
        <f t="shared" si="0"/>
        <v>229.53312620089596</v>
      </c>
    </row>
    <row r="23" spans="1:5" s="5" customFormat="1" ht="56.25" x14ac:dyDescent="0.25">
      <c r="A23" s="13">
        <v>14</v>
      </c>
      <c r="B23" s="14" t="s">
        <v>20</v>
      </c>
      <c r="C23" s="15">
        <v>7463014.2999999998</v>
      </c>
      <c r="D23" s="15">
        <v>7943829.4000000004</v>
      </c>
      <c r="E23" s="15">
        <f t="shared" si="0"/>
        <v>106.44263940375942</v>
      </c>
    </row>
    <row r="24" spans="1:5" s="5" customFormat="1" ht="37.5" x14ac:dyDescent="0.25">
      <c r="A24" s="13">
        <v>15</v>
      </c>
      <c r="B24" s="14" t="s">
        <v>21</v>
      </c>
      <c r="C24" s="15">
        <v>484193.1</v>
      </c>
      <c r="D24" s="15">
        <v>264841.5</v>
      </c>
      <c r="E24" s="15">
        <f t="shared" si="0"/>
        <v>54.697495689219863</v>
      </c>
    </row>
    <row r="25" spans="1:5" s="5" customFormat="1" ht="37.5" x14ac:dyDescent="0.25">
      <c r="A25" s="13">
        <v>16</v>
      </c>
      <c r="B25" s="14" t="s">
        <v>22</v>
      </c>
      <c r="C25" s="15">
        <v>655798.9</v>
      </c>
      <c r="D25" s="15">
        <v>486060.7</v>
      </c>
      <c r="E25" s="15">
        <f t="shared" si="0"/>
        <v>74.117339934543949</v>
      </c>
    </row>
    <row r="26" spans="1:5" s="5" customFormat="1" ht="37.5" x14ac:dyDescent="0.25">
      <c r="A26" s="13">
        <v>17</v>
      </c>
      <c r="B26" s="14" t="s">
        <v>23</v>
      </c>
      <c r="C26" s="15">
        <v>6190640.2999999998</v>
      </c>
      <c r="D26" s="15">
        <v>7093242.7999999998</v>
      </c>
      <c r="E26" s="15">
        <f t="shared" si="0"/>
        <v>114.58011540421757</v>
      </c>
    </row>
    <row r="27" spans="1:5" s="5" customFormat="1" ht="41.25" customHeight="1" x14ac:dyDescent="0.25">
      <c r="A27" s="13">
        <v>18</v>
      </c>
      <c r="B27" s="14" t="s">
        <v>24</v>
      </c>
      <c r="C27" s="15">
        <v>27888.6</v>
      </c>
      <c r="D27" s="15">
        <v>19054.8</v>
      </c>
      <c r="E27" s="15">
        <f t="shared" si="0"/>
        <v>68.324691809556597</v>
      </c>
    </row>
    <row r="28" spans="1:5" s="5" customFormat="1" ht="41.25" customHeight="1" x14ac:dyDescent="0.25">
      <c r="A28" s="13">
        <v>19</v>
      </c>
      <c r="B28" s="14" t="s">
        <v>25</v>
      </c>
      <c r="C28" s="15">
        <v>14391.5</v>
      </c>
      <c r="D28" s="15">
        <v>21324</v>
      </c>
      <c r="E28" s="15">
        <f t="shared" si="0"/>
        <v>148.17079526109163</v>
      </c>
    </row>
    <row r="29" spans="1:5" s="5" customFormat="1" ht="37.5" x14ac:dyDescent="0.25">
      <c r="A29" s="13">
        <v>20</v>
      </c>
      <c r="B29" s="14" t="s">
        <v>26</v>
      </c>
      <c r="C29" s="15">
        <v>9192.2999999999993</v>
      </c>
      <c r="D29" s="15">
        <v>12660.6</v>
      </c>
      <c r="E29" s="15">
        <f t="shared" si="0"/>
        <v>137.73049182467938</v>
      </c>
    </row>
    <row r="30" spans="1:5" s="5" customFormat="1" ht="56.25" x14ac:dyDescent="0.25">
      <c r="A30" s="13">
        <v>21</v>
      </c>
      <c r="B30" s="14" t="s">
        <v>27</v>
      </c>
      <c r="C30" s="15">
        <v>38094.699999999997</v>
      </c>
      <c r="D30" s="15">
        <v>35857.9</v>
      </c>
      <c r="E30" s="15">
        <f t="shared" si="0"/>
        <v>94.128317062478516</v>
      </c>
    </row>
    <row r="31" spans="1:5" s="5" customFormat="1" ht="37.5" x14ac:dyDescent="0.25">
      <c r="A31" s="13">
        <v>22</v>
      </c>
      <c r="B31" s="14" t="s">
        <v>28</v>
      </c>
      <c r="C31" s="15"/>
      <c r="D31" s="15">
        <v>16700</v>
      </c>
      <c r="E31" s="15"/>
    </row>
    <row r="32" spans="1:5" s="5" customFormat="1" x14ac:dyDescent="0.25">
      <c r="A32" s="13">
        <v>23</v>
      </c>
      <c r="B32" s="14" t="s">
        <v>29</v>
      </c>
      <c r="C32" s="15">
        <v>227804.5</v>
      </c>
      <c r="D32" s="15">
        <v>256404.5</v>
      </c>
      <c r="E32" s="15">
        <f t="shared" ref="E32:E37" si="1">D32*100/C32</f>
        <v>112.55462468915232</v>
      </c>
    </row>
    <row r="33" spans="1:6" s="5" customFormat="1" ht="38.25" customHeight="1" x14ac:dyDescent="0.25">
      <c r="A33" s="13">
        <v>24</v>
      </c>
      <c r="B33" s="14" t="s">
        <v>30</v>
      </c>
      <c r="C33" s="15">
        <v>4735.3999999999996</v>
      </c>
      <c r="D33" s="15">
        <v>5596.6</v>
      </c>
      <c r="E33" s="15">
        <f t="shared" si="1"/>
        <v>118.18642564514086</v>
      </c>
    </row>
    <row r="34" spans="1:6" s="5" customFormat="1" ht="40.5" customHeight="1" x14ac:dyDescent="0.25">
      <c r="A34" s="13">
        <v>25</v>
      </c>
      <c r="B34" s="14" t="s">
        <v>31</v>
      </c>
      <c r="C34" s="15">
        <v>24477.8</v>
      </c>
      <c r="D34" s="15">
        <v>28688.3</v>
      </c>
      <c r="E34" s="15">
        <f t="shared" si="1"/>
        <v>117.20130077049409</v>
      </c>
    </row>
    <row r="35" spans="1:6" s="5" customFormat="1" ht="37.5" x14ac:dyDescent="0.25">
      <c r="A35" s="13">
        <v>26</v>
      </c>
      <c r="B35" s="14" t="s">
        <v>32</v>
      </c>
      <c r="C35" s="15">
        <v>1974.3</v>
      </c>
      <c r="D35" s="15">
        <v>2934.5</v>
      </c>
      <c r="E35" s="15">
        <f t="shared" si="1"/>
        <v>148.6349592260548</v>
      </c>
    </row>
    <row r="36" spans="1:6" s="5" customFormat="1" ht="37.5" x14ac:dyDescent="0.25">
      <c r="A36" s="13">
        <v>27</v>
      </c>
      <c r="B36" s="14" t="s">
        <v>33</v>
      </c>
      <c r="C36" s="15">
        <v>28000</v>
      </c>
      <c r="D36" s="15">
        <v>46772.5</v>
      </c>
      <c r="E36" s="15">
        <f t="shared" si="1"/>
        <v>167.04464285714286</v>
      </c>
    </row>
    <row r="37" spans="1:6" s="5" customFormat="1" ht="37.5" x14ac:dyDescent="0.25">
      <c r="A37" s="13">
        <v>28</v>
      </c>
      <c r="B37" s="14" t="s">
        <v>34</v>
      </c>
      <c r="C37" s="15">
        <v>64310.8</v>
      </c>
      <c r="D37" s="15">
        <v>65820.100000000006</v>
      </c>
      <c r="E37" s="15">
        <f t="shared" si="1"/>
        <v>102.34688419363466</v>
      </c>
    </row>
    <row r="38" spans="1:6" s="4" customFormat="1" ht="37.5" x14ac:dyDescent="0.25">
      <c r="A38" s="13">
        <v>29</v>
      </c>
      <c r="B38" s="14" t="s">
        <v>35</v>
      </c>
      <c r="C38" s="15"/>
      <c r="D38" s="15">
        <v>87181.1</v>
      </c>
      <c r="E38" s="15"/>
      <c r="F38" s="7"/>
    </row>
    <row r="39" spans="1:6" ht="37.5" x14ac:dyDescent="0.3">
      <c r="A39" s="13">
        <v>30</v>
      </c>
      <c r="B39" s="14" t="s">
        <v>36</v>
      </c>
      <c r="C39" s="15"/>
      <c r="D39" s="15">
        <v>1372905.9</v>
      </c>
      <c r="E39" s="15"/>
    </row>
    <row r="40" spans="1:6" ht="37.5" x14ac:dyDescent="0.3">
      <c r="A40" s="13">
        <v>31</v>
      </c>
      <c r="B40" s="14" t="s">
        <v>37</v>
      </c>
      <c r="C40" s="15"/>
      <c r="D40" s="15">
        <v>1544833.4</v>
      </c>
      <c r="E40" s="15"/>
    </row>
  </sheetData>
  <autoFilter ref="D9:D36"/>
  <mergeCells count="6">
    <mergeCell ref="A2:E2"/>
    <mergeCell ref="A4:A6"/>
    <mergeCell ref="B4:B6"/>
    <mergeCell ref="C4:C6"/>
    <mergeCell ref="D4:D6"/>
    <mergeCell ref="E4:E6"/>
  </mergeCells>
  <printOptions horizontalCentered="1"/>
  <pageMargins left="0.39370078740157483" right="0.39370078740157483" top="0.19685039370078741" bottom="0.19685039370078741" header="0.11811023622047245" footer="0.11811023622047245"/>
  <pageSetup paperSize="9" scale="54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ГП (2)</vt:lpstr>
      <vt:lpstr>'ГП (2)'!Заголовки_для_печати</vt:lpstr>
      <vt:lpstr>'ГП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E.Kozlova</dc:creator>
  <cp:lastModifiedBy>Минфин РТ - Алсу Назиповна Хусаинова</cp:lastModifiedBy>
  <cp:lastPrinted>2019-08-12T05:38:34Z</cp:lastPrinted>
  <dcterms:created xsi:type="dcterms:W3CDTF">2016-07-20T06:48:49Z</dcterms:created>
  <dcterms:modified xsi:type="dcterms:W3CDTF">2019-08-12T05:38:36Z</dcterms:modified>
</cp:coreProperties>
</file>