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" sheetId="1" r:id="rId1"/>
  </sheets>
  <definedNames>
    <definedName name="_xlnm.Print_Area" localSheetId="0">'РТ '!$A$1:$D$29</definedName>
  </definedNames>
  <calcPr calcId="145621"/>
</workbook>
</file>

<file path=xl/calcChain.xml><?xml version="1.0" encoding="utf-8"?>
<calcChain xmlns="http://schemas.openxmlformats.org/spreadsheetml/2006/main">
  <c r="D29" i="1" l="1"/>
  <c r="D27" i="1"/>
  <c r="D26" i="1"/>
  <c r="D25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s="1"/>
  <c r="C6" i="1"/>
  <c r="D6" i="1" l="1"/>
  <c r="D7" i="1"/>
</calcChain>
</file>

<file path=xl/sharedStrings.xml><?xml version="1.0" encoding="utf-8"?>
<sst xmlns="http://schemas.openxmlformats.org/spreadsheetml/2006/main" count="30" uniqueCount="30">
  <si>
    <t>Сведения об исполнении бюджета Республики Татарстан по доходам в разрезе видов доходов в сравнении с запланированными  значениями на 1 июля 2019 года</t>
  </si>
  <si>
    <t>тыс. руб.</t>
  </si>
  <si>
    <t>Наименование</t>
  </si>
  <si>
    <t>Прогнозируемые объемы доходов бюджета Республики Татарстан на 2019 год</t>
  </si>
  <si>
    <t>1 полугодие 2019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</si>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</sst>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D29"/>
  <sheetViews>
    <sheetView tabSelected="1" view="pageBreakPreview" zoomScale="90" zoomScaleNormal="100" zoomScaleSheetLayoutView="90" workbookViewId="0">
      <selection activeCell="A21" sqref="A21:XFD21"/>
    </sheetView>
  </sheetViews>
  <sheetFormatPr defaultRowHeight="15.75" x14ac:dyDescent="0.25"/>
  <cols>
    <col min="1" max="1" width="55.5703125" style="2" customWidth="1"/>
    <col min="2" max="2" width="36.85546875" style="26" customWidth="1"/>
    <col min="3" max="3" width="25.42578125" style="26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B7+B20</f>
        <v>262936521.56990001</v>
      </c>
      <c r="C6" s="10">
        <f>C7+C20</f>
        <v>128981877.30287001</v>
      </c>
      <c r="D6" s="11">
        <f t="shared" ref="D6:D29" si="0">C6/B6*100</f>
        <v>49.054378803205168</v>
      </c>
    </row>
    <row r="7" spans="1:4" s="12" customFormat="1" ht="18.75" x14ac:dyDescent="0.3">
      <c r="A7" s="9" t="s">
        <v>7</v>
      </c>
      <c r="B7" s="10">
        <f>SUM(B8:B19)</f>
        <v>229325744.80000001</v>
      </c>
      <c r="C7" s="10">
        <f>SUM(C8:C19)</f>
        <v>114716800.98388001</v>
      </c>
      <c r="D7" s="11">
        <f t="shared" si="0"/>
        <v>50.023516149016345</v>
      </c>
    </row>
    <row r="8" spans="1:4" ht="18.75" x14ac:dyDescent="0.3">
      <c r="A8" s="13" t="s">
        <v>8</v>
      </c>
      <c r="B8" s="14">
        <v>99691000</v>
      </c>
      <c r="C8" s="14">
        <v>49907293.828730002</v>
      </c>
      <c r="D8" s="15">
        <f t="shared" si="0"/>
        <v>50.061985363503226</v>
      </c>
    </row>
    <row r="9" spans="1:4" ht="18.75" x14ac:dyDescent="0.3">
      <c r="A9" s="13" t="s">
        <v>9</v>
      </c>
      <c r="B9" s="14">
        <v>54420572.399999999</v>
      </c>
      <c r="C9" s="14">
        <v>25640949.798780002</v>
      </c>
      <c r="D9" s="15">
        <f t="shared" si="0"/>
        <v>47.116280972414032</v>
      </c>
    </row>
    <row r="10" spans="1:4" ht="56.25" x14ac:dyDescent="0.3">
      <c r="A10" s="13" t="s">
        <v>10</v>
      </c>
      <c r="B10" s="14">
        <v>31447900</v>
      </c>
      <c r="C10" s="14">
        <v>16360509.661979999</v>
      </c>
      <c r="D10" s="15">
        <f t="shared" si="0"/>
        <v>52.024172240372167</v>
      </c>
    </row>
    <row r="11" spans="1:4" ht="37.5" x14ac:dyDescent="0.3">
      <c r="A11" s="13" t="s">
        <v>11</v>
      </c>
      <c r="B11" s="14">
        <v>6453165</v>
      </c>
      <c r="C11" s="14">
        <v>3849329.9854799998</v>
      </c>
      <c r="D11" s="15">
        <f t="shared" si="0"/>
        <v>59.650264412578949</v>
      </c>
    </row>
    <row r="12" spans="1:4" ht="18.75" x14ac:dyDescent="0.3">
      <c r="A12" s="13" t="s">
        <v>12</v>
      </c>
      <c r="B12" s="14"/>
      <c r="C12" s="14">
        <v>9728.3663899999992</v>
      </c>
      <c r="D12" s="15" t="e">
        <f t="shared" si="0"/>
        <v>#DIV/0!</v>
      </c>
    </row>
    <row r="13" spans="1:4" ht="18.75" x14ac:dyDescent="0.3">
      <c r="A13" s="13" t="s">
        <v>13</v>
      </c>
      <c r="B13" s="14">
        <v>17101317.600000001</v>
      </c>
      <c r="C13" s="14">
        <v>11964545.16794</v>
      </c>
      <c r="D13" s="15">
        <f t="shared" si="0"/>
        <v>69.962709586423912</v>
      </c>
    </row>
    <row r="14" spans="1:4" ht="18.75" x14ac:dyDescent="0.3">
      <c r="A14" s="13" t="s">
        <v>14</v>
      </c>
      <c r="B14" s="14">
        <v>4765500</v>
      </c>
      <c r="C14" s="14">
        <v>1171191.6241899999</v>
      </c>
      <c r="D14" s="15">
        <f t="shared" si="0"/>
        <v>24.576468873990134</v>
      </c>
    </row>
    <row r="15" spans="1:4" ht="18.75" x14ac:dyDescent="0.3">
      <c r="A15" s="13" t="s">
        <v>15</v>
      </c>
      <c r="B15" s="14">
        <v>15219.3</v>
      </c>
      <c r="C15" s="14">
        <v>8575.1463100000001</v>
      </c>
      <c r="D15" s="15">
        <f t="shared" si="0"/>
        <v>56.343894331539559</v>
      </c>
    </row>
    <row r="16" spans="1:4" ht="18.75" x14ac:dyDescent="0.3">
      <c r="A16" s="13" t="s">
        <v>16</v>
      </c>
      <c r="B16" s="14">
        <v>7110</v>
      </c>
      <c r="C16" s="14">
        <v>2989.00704</v>
      </c>
      <c r="D16" s="15">
        <f t="shared" si="0"/>
        <v>42.039480168776372</v>
      </c>
    </row>
    <row r="17" spans="1:4" ht="56.25" x14ac:dyDescent="0.3">
      <c r="A17" s="13" t="s">
        <v>17</v>
      </c>
      <c r="B17" s="14">
        <v>1551</v>
      </c>
      <c r="C17" s="14">
        <v>508.81839000000002</v>
      </c>
      <c r="D17" s="15">
        <f t="shared" si="0"/>
        <v>32.805827852998064</v>
      </c>
    </row>
    <row r="18" spans="1:4" s="19" customFormat="1" ht="18.75" x14ac:dyDescent="0.3">
      <c r="A18" s="16" t="s">
        <v>18</v>
      </c>
      <c r="B18" s="14">
        <v>866911</v>
      </c>
      <c r="C18" s="17">
        <v>406357.61177999998</v>
      </c>
      <c r="D18" s="18">
        <f t="shared" si="0"/>
        <v>46.874201824639435</v>
      </c>
    </row>
    <row r="19" spans="1:4" s="19" customFormat="1" ht="18.75" x14ac:dyDescent="0.3">
      <c r="A19" s="20" t="s">
        <v>19</v>
      </c>
      <c r="B19" s="14">
        <v>14555498.5</v>
      </c>
      <c r="C19" s="17">
        <v>5394821.9668699997</v>
      </c>
      <c r="D19" s="18">
        <f t="shared" si="0"/>
        <v>37.063807652276559</v>
      </c>
    </row>
    <row r="20" spans="1:4" ht="18.75" x14ac:dyDescent="0.25">
      <c r="A20" s="21" t="s">
        <v>20</v>
      </c>
      <c r="B20" s="22">
        <f>SUM(B21:B29)</f>
        <v>33610776.769900002</v>
      </c>
      <c r="C20" s="22">
        <f>SUM(C21:C29)</f>
        <v>14265076.318989998</v>
      </c>
      <c r="D20" s="23">
        <f t="shared" si="0"/>
        <v>42.441971563611794</v>
      </c>
    </row>
    <row r="21" spans="1:4" ht="31.5" x14ac:dyDescent="0.25">
      <c r="A21" s="24" t="s">
        <v>21</v>
      </c>
      <c r="B21" s="14">
        <v>0</v>
      </c>
      <c r="C21" s="14">
        <v>0</v>
      </c>
      <c r="D21" s="15" t="e">
        <f t="shared" si="0"/>
        <v>#DIV/0!</v>
      </c>
    </row>
    <row r="22" spans="1:4" ht="31.5" x14ac:dyDescent="0.25">
      <c r="A22" s="24" t="s">
        <v>22</v>
      </c>
      <c r="B22" s="14">
        <v>10150353.800000001</v>
      </c>
      <c r="C22" s="14">
        <v>2931859.81746</v>
      </c>
      <c r="D22" s="15">
        <f t="shared" si="0"/>
        <v>28.884311574045824</v>
      </c>
    </row>
    <row r="23" spans="1:4" ht="31.5" x14ac:dyDescent="0.25">
      <c r="A23" s="24" t="s">
        <v>23</v>
      </c>
      <c r="B23" s="14">
        <v>8333830.1799999997</v>
      </c>
      <c r="C23" s="14">
        <v>4085374.9593400001</v>
      </c>
      <c r="D23" s="15">
        <f t="shared" si="0"/>
        <v>49.021576767238614</v>
      </c>
    </row>
    <row r="24" spans="1:4" ht="18.75" x14ac:dyDescent="0.25">
      <c r="A24" s="24" t="s">
        <v>24</v>
      </c>
      <c r="B24" s="14">
        <v>14659054.869619999</v>
      </c>
      <c r="C24" s="14">
        <v>5900342.7298299996</v>
      </c>
      <c r="D24" s="15">
        <f t="shared" si="0"/>
        <v>40.250498973560035</v>
      </c>
    </row>
    <row r="25" spans="1:4" ht="31.5" x14ac:dyDescent="0.25">
      <c r="A25" s="24" t="s">
        <v>25</v>
      </c>
      <c r="B25" s="14">
        <v>105.8</v>
      </c>
      <c r="C25" s="14">
        <v>126.852</v>
      </c>
      <c r="D25" s="15">
        <f t="shared" si="0"/>
        <v>119.89792060491493</v>
      </c>
    </row>
    <row r="26" spans="1:4" ht="42.75" customHeight="1" x14ac:dyDescent="0.25">
      <c r="A26" s="24" t="s">
        <v>26</v>
      </c>
      <c r="B26" s="25">
        <v>172015.12028</v>
      </c>
      <c r="C26" s="17">
        <v>2872.4276</v>
      </c>
      <c r="D26" s="15">
        <f t="shared" si="0"/>
        <v>1.6698692506358546</v>
      </c>
    </row>
    <row r="27" spans="1:4" ht="18.75" x14ac:dyDescent="0.25">
      <c r="A27" s="24" t="s">
        <v>27</v>
      </c>
      <c r="B27" s="25">
        <v>300000</v>
      </c>
      <c r="C27" s="17">
        <v>171783.61</v>
      </c>
      <c r="D27" s="15">
        <f t="shared" si="0"/>
        <v>57.261203333333334</v>
      </c>
    </row>
    <row r="28" spans="1:4" ht="94.5" x14ac:dyDescent="0.25">
      <c r="A28" s="24" t="s">
        <v>28</v>
      </c>
      <c r="B28" s="25">
        <v>4</v>
      </c>
      <c r="C28" s="17">
        <v>1188354.75346</v>
      </c>
      <c r="D28" s="15"/>
    </row>
    <row r="29" spans="1:4" ht="47.25" x14ac:dyDescent="0.25">
      <c r="A29" s="24" t="s">
        <v>29</v>
      </c>
      <c r="B29" s="25">
        <v>-4587</v>
      </c>
      <c r="C29" s="17">
        <v>-15638.8307</v>
      </c>
      <c r="D29" s="15">
        <f t="shared" si="0"/>
        <v>340.93810115543926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2019-09-23T06:26:50Z</dcterms:created>
  <dcterms:modified xsi:type="dcterms:W3CDTF">2019-09-23T06:27:02Z</dcterms:modified>
</cp:coreProperties>
</file>