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КБ " sheetId="1" r:id="rId1"/>
  </sheets>
  <definedNames>
    <definedName name="_xlnm.Print_Area" localSheetId="0">'КБ '!$A$1:$D$34</definedName>
  </definedNames>
  <calcPr calcId="145621"/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C25" i="1"/>
  <c r="D25" i="1" s="1"/>
  <c r="B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B6" i="1" s="1"/>
  <c r="C6" i="1"/>
  <c r="D6" i="1" l="1"/>
  <c r="D7" i="1"/>
</calcChain>
</file>

<file path=xl/sharedStrings.xml><?xml version="1.0" encoding="utf-8"?>
<sst xmlns="http://schemas.openxmlformats.org/spreadsheetml/2006/main" count="35" uniqueCount="35">
  <si>
    <t>Сведения об исполнении консолидированного бюджета Республики Татарстан по доходам в разрезе видов доходов за 1 полугодие 2019 года в сравнении с 1 полугодием 2018 года.</t>
  </si>
  <si>
    <t>тыс. руб.</t>
  </si>
  <si>
    <t>Наименование</t>
  </si>
  <si>
    <t xml:space="preserve">1 полугодие 2018 года </t>
  </si>
  <si>
    <t>1 полугодие 2019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</si>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</sst>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164" fontId="6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/>
    </xf>
    <xf numFmtId="0" fontId="3" fillId="0" borderId="0" xfId="0" applyFont="1" applyBorder="1"/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2:F39"/>
  <sheetViews>
    <sheetView tabSelected="1" view="pageBreakPreview" topLeftCell="A19" zoomScale="90" zoomScaleNormal="100" zoomScaleSheetLayoutView="90" workbookViewId="0">
      <selection activeCell="D28" sqref="D28"/>
    </sheetView>
  </sheetViews>
  <sheetFormatPr defaultRowHeight="15.75" x14ac:dyDescent="0.25"/>
  <cols>
    <col min="1" max="1" width="55.5703125" style="2" customWidth="1"/>
    <col min="2" max="2" width="33.7109375" style="2" customWidth="1"/>
    <col min="3" max="3" width="25.42578125" style="32" customWidth="1"/>
    <col min="4" max="4" width="25.7109375" style="2" customWidth="1"/>
    <col min="5" max="5" width="9.140625" style="2"/>
    <col min="6" max="6" width="47.7109375" style="2" customWidth="1"/>
    <col min="7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C4" s="3"/>
      <c r="D4" s="4" t="s">
        <v>1</v>
      </c>
    </row>
    <row r="5" spans="1:4" ht="63" x14ac:dyDescent="0.25">
      <c r="A5" s="5" t="s">
        <v>2</v>
      </c>
      <c r="B5" s="5" t="s">
        <v>3</v>
      </c>
      <c r="C5" s="6" t="s">
        <v>4</v>
      </c>
      <c r="D5" s="7" t="s">
        <v>5</v>
      </c>
    </row>
    <row r="6" spans="1:4" ht="21" customHeight="1" x14ac:dyDescent="0.3">
      <c r="A6" s="8" t="s">
        <v>6</v>
      </c>
      <c r="B6" s="9">
        <f>B7+B25</f>
        <v>140499153.86927003</v>
      </c>
      <c r="C6" s="10">
        <f>C7+C25</f>
        <v>150111702.62913001</v>
      </c>
      <c r="D6" s="11">
        <f>C6/B6*100</f>
        <v>106.8417129179327</v>
      </c>
    </row>
    <row r="7" spans="1:4" ht="18.75" x14ac:dyDescent="0.3">
      <c r="A7" s="8" t="s">
        <v>7</v>
      </c>
      <c r="B7" s="9">
        <f>SUM(B8:B24)</f>
        <v>128861860.62187001</v>
      </c>
      <c r="C7" s="10">
        <f>SUM(C8:C24)</f>
        <v>136811173.66993001</v>
      </c>
      <c r="D7" s="11">
        <f t="shared" ref="D7:D34" si="0">C7/B7*100</f>
        <v>106.16886409190252</v>
      </c>
    </row>
    <row r="8" spans="1:4" ht="18.75" x14ac:dyDescent="0.3">
      <c r="A8" s="12" t="s">
        <v>8</v>
      </c>
      <c r="B8" s="9">
        <v>49146956.315779999</v>
      </c>
      <c r="C8" s="10">
        <v>49907293.828730002</v>
      </c>
      <c r="D8" s="11">
        <f t="shared" si="0"/>
        <v>101.54706938119355</v>
      </c>
    </row>
    <row r="9" spans="1:4" ht="18.75" x14ac:dyDescent="0.3">
      <c r="A9" s="12" t="s">
        <v>9</v>
      </c>
      <c r="B9" s="9">
        <v>34742071.579180002</v>
      </c>
      <c r="C9" s="10">
        <v>37177236.23263</v>
      </c>
      <c r="D9" s="11">
        <f t="shared" si="0"/>
        <v>107.00926727382982</v>
      </c>
    </row>
    <row r="10" spans="1:4" ht="56.25" x14ac:dyDescent="0.3">
      <c r="A10" s="12" t="s">
        <v>10</v>
      </c>
      <c r="B10" s="9">
        <v>14695414.99003</v>
      </c>
      <c r="C10" s="10">
        <v>16872315.79476</v>
      </c>
      <c r="D10" s="11">
        <f t="shared" si="0"/>
        <v>114.81346941346607</v>
      </c>
    </row>
    <row r="11" spans="1:4" ht="37.5" x14ac:dyDescent="0.3">
      <c r="A11" s="12" t="s">
        <v>11</v>
      </c>
      <c r="B11" s="9">
        <v>4677070.8552900003</v>
      </c>
      <c r="C11" s="10">
        <v>5499479.8781899996</v>
      </c>
      <c r="D11" s="11">
        <f t="shared" si="0"/>
        <v>117.58384784720151</v>
      </c>
    </row>
    <row r="12" spans="1:4" ht="37.5" x14ac:dyDescent="0.3">
      <c r="A12" s="12" t="s">
        <v>12</v>
      </c>
      <c r="B12" s="9">
        <v>962215.12419</v>
      </c>
      <c r="C12" s="10">
        <v>927754.17217999999</v>
      </c>
      <c r="D12" s="11">
        <f t="shared" si="0"/>
        <v>96.418581339696829</v>
      </c>
    </row>
    <row r="13" spans="1:4" ht="18.75" x14ac:dyDescent="0.3">
      <c r="A13" s="12" t="s">
        <v>13</v>
      </c>
      <c r="B13" s="9">
        <v>80075.839659999998</v>
      </c>
      <c r="C13" s="10">
        <v>93763.465230000002</v>
      </c>
      <c r="D13" s="11">
        <f t="shared" si="0"/>
        <v>117.09332756061919</v>
      </c>
    </row>
    <row r="14" spans="1:4" ht="37.5" x14ac:dyDescent="0.3">
      <c r="A14" s="12" t="s">
        <v>14</v>
      </c>
      <c r="B14" s="9">
        <v>30943.88537</v>
      </c>
      <c r="C14" s="10">
        <v>38728.656940000001</v>
      </c>
      <c r="D14" s="11">
        <f t="shared" si="0"/>
        <v>125.15770555932615</v>
      </c>
    </row>
    <row r="15" spans="1:4" ht="18.75" x14ac:dyDescent="0.3">
      <c r="A15" s="12" t="s">
        <v>15</v>
      </c>
      <c r="B15" s="9"/>
      <c r="C15" s="10">
        <v>9740.06675</v>
      </c>
      <c r="D15" s="11" t="e">
        <f t="shared" si="0"/>
        <v>#DIV/0!</v>
      </c>
    </row>
    <row r="16" spans="1:4" ht="18.75" x14ac:dyDescent="0.3">
      <c r="A16" s="12" t="s">
        <v>16</v>
      </c>
      <c r="B16" s="9">
        <v>152348.47226000001</v>
      </c>
      <c r="C16" s="10">
        <v>151765.60101000001</v>
      </c>
      <c r="D16" s="11">
        <f t="shared" si="0"/>
        <v>99.617409192653241</v>
      </c>
    </row>
    <row r="17" spans="1:6" ht="18.75" x14ac:dyDescent="0.3">
      <c r="A17" s="12" t="s">
        <v>17</v>
      </c>
      <c r="B17" s="9">
        <v>11634388.437200001</v>
      </c>
      <c r="C17" s="10">
        <v>11964545.16794</v>
      </c>
      <c r="D17" s="11">
        <f t="shared" si="0"/>
        <v>102.83776609765194</v>
      </c>
    </row>
    <row r="18" spans="1:6" ht="18.75" x14ac:dyDescent="0.3">
      <c r="A18" s="12" t="s">
        <v>18</v>
      </c>
      <c r="B18" s="9">
        <v>1123473.7111599999</v>
      </c>
      <c r="C18" s="10">
        <v>1171191.6241899999</v>
      </c>
      <c r="D18" s="11">
        <f t="shared" si="0"/>
        <v>104.24735466046025</v>
      </c>
    </row>
    <row r="19" spans="1:6" ht="18.75" x14ac:dyDescent="0.3">
      <c r="A19" s="12" t="s">
        <v>19</v>
      </c>
      <c r="B19" s="9">
        <v>15438.664709999999</v>
      </c>
      <c r="C19" s="10">
        <v>17150.29264</v>
      </c>
      <c r="D19" s="11">
        <f t="shared" si="0"/>
        <v>111.08663192155042</v>
      </c>
    </row>
    <row r="20" spans="1:6" ht="18.75" x14ac:dyDescent="0.3">
      <c r="A20" s="12" t="s">
        <v>20</v>
      </c>
      <c r="B20" s="9">
        <v>3860984.76584</v>
      </c>
      <c r="C20" s="10">
        <v>3732869.8812099998</v>
      </c>
      <c r="D20" s="11">
        <f t="shared" si="0"/>
        <v>96.681808077475608</v>
      </c>
    </row>
    <row r="21" spans="1:6" ht="18.75" x14ac:dyDescent="0.3">
      <c r="A21" s="12" t="s">
        <v>21</v>
      </c>
      <c r="B21" s="9">
        <v>21412.354309999999</v>
      </c>
      <c r="C21" s="10">
        <v>15046.71557</v>
      </c>
      <c r="D21" s="11">
        <f t="shared" si="0"/>
        <v>70.271187148126359</v>
      </c>
    </row>
    <row r="22" spans="1:6" ht="56.25" x14ac:dyDescent="0.3">
      <c r="A22" s="12" t="s">
        <v>22</v>
      </c>
      <c r="B22" s="9">
        <v>223.93790000000001</v>
      </c>
      <c r="C22" s="10">
        <v>508.81839000000002</v>
      </c>
      <c r="D22" s="11">
        <f t="shared" si="0"/>
        <v>227.21405800447357</v>
      </c>
    </row>
    <row r="23" spans="1:6" s="17" customFormat="1" ht="18.75" x14ac:dyDescent="0.3">
      <c r="A23" s="13" t="s">
        <v>23</v>
      </c>
      <c r="B23" s="14">
        <v>719544.59589</v>
      </c>
      <c r="C23" s="15">
        <v>667037.16417</v>
      </c>
      <c r="D23" s="16">
        <f t="shared" si="0"/>
        <v>92.702685556959281</v>
      </c>
    </row>
    <row r="24" spans="1:6" s="17" customFormat="1" ht="18.75" x14ac:dyDescent="0.3">
      <c r="A24" s="13" t="s">
        <v>24</v>
      </c>
      <c r="B24" s="18">
        <v>6999297.0931000002</v>
      </c>
      <c r="C24" s="19">
        <v>8564746.3093999997</v>
      </c>
      <c r="D24" s="16">
        <f t="shared" si="0"/>
        <v>122.36580610134753</v>
      </c>
    </row>
    <row r="25" spans="1:6" ht="18.75" x14ac:dyDescent="0.25">
      <c r="A25" s="20" t="s">
        <v>25</v>
      </c>
      <c r="B25" s="21">
        <f>SUM(B26:B34)</f>
        <v>11637293.247400003</v>
      </c>
      <c r="C25" s="22">
        <f>SUM(C26:C34)</f>
        <v>13300528.9592</v>
      </c>
      <c r="D25" s="23">
        <f t="shared" si="0"/>
        <v>114.29229010939976</v>
      </c>
      <c r="F25" s="24"/>
    </row>
    <row r="26" spans="1:6" ht="37.5" x14ac:dyDescent="0.3">
      <c r="A26" s="25" t="s">
        <v>26</v>
      </c>
      <c r="B26" s="10">
        <v>253998</v>
      </c>
      <c r="C26" s="10">
        <v>0</v>
      </c>
      <c r="D26" s="11">
        <f t="shared" si="0"/>
        <v>0</v>
      </c>
      <c r="F26" s="26"/>
    </row>
    <row r="27" spans="1:6" ht="56.25" x14ac:dyDescent="0.3">
      <c r="A27" s="25" t="s">
        <v>27</v>
      </c>
      <c r="B27" s="10">
        <v>2616496.4288000003</v>
      </c>
      <c r="C27" s="10">
        <v>2888155.0904600001</v>
      </c>
      <c r="D27" s="11">
        <f t="shared" si="0"/>
        <v>110.38253515922398</v>
      </c>
      <c r="F27" s="26"/>
    </row>
    <row r="28" spans="1:6" ht="37.5" x14ac:dyDescent="0.3">
      <c r="A28" s="25" t="s">
        <v>28</v>
      </c>
      <c r="B28" s="10">
        <v>3551609.8601700002</v>
      </c>
      <c r="C28" s="10">
        <v>4085374.9593400001</v>
      </c>
      <c r="D28" s="11">
        <f t="shared" si="0"/>
        <v>115.02882130033423</v>
      </c>
      <c r="F28" s="26"/>
    </row>
    <row r="29" spans="1:6" ht="18.75" x14ac:dyDescent="0.3">
      <c r="A29" s="25" t="s">
        <v>29</v>
      </c>
      <c r="B29" s="10">
        <v>4526547.0288199997</v>
      </c>
      <c r="C29" s="10">
        <v>5900342.7298299996</v>
      </c>
      <c r="D29" s="11">
        <f t="shared" si="0"/>
        <v>130.3497498703361</v>
      </c>
      <c r="F29" s="26"/>
    </row>
    <row r="30" spans="1:6" ht="37.5" x14ac:dyDescent="0.3">
      <c r="A30" s="25" t="s">
        <v>30</v>
      </c>
      <c r="B30" s="10">
        <v>90.156000000000006</v>
      </c>
      <c r="C30" s="10">
        <v>126.852</v>
      </c>
      <c r="D30" s="11">
        <f t="shared" si="0"/>
        <v>140.70278184480233</v>
      </c>
      <c r="F30" s="26"/>
    </row>
    <row r="31" spans="1:6" ht="37.5" x14ac:dyDescent="0.25">
      <c r="A31" s="27" t="s">
        <v>31</v>
      </c>
      <c r="B31" s="10">
        <v>16871.268250000001</v>
      </c>
      <c r="C31" s="10">
        <v>3417.4276</v>
      </c>
      <c r="D31" s="11">
        <f t="shared" si="0"/>
        <v>20.255902220036123</v>
      </c>
      <c r="F31" s="28"/>
    </row>
    <row r="32" spans="1:6" ht="18.75" x14ac:dyDescent="0.25">
      <c r="A32" s="27" t="s">
        <v>32</v>
      </c>
      <c r="B32" s="10">
        <v>613729.89147999999</v>
      </c>
      <c r="C32" s="10">
        <v>201623.74114</v>
      </c>
      <c r="D32" s="11">
        <f t="shared" si="0"/>
        <v>32.852195068059586</v>
      </c>
      <c r="F32" s="28"/>
    </row>
    <row r="33" spans="1:6" ht="131.25" x14ac:dyDescent="0.25">
      <c r="A33" s="27" t="s">
        <v>33</v>
      </c>
      <c r="B33" s="10">
        <v>69199.983749999999</v>
      </c>
      <c r="C33" s="10">
        <v>237126.98952999999</v>
      </c>
      <c r="D33" s="11">
        <f t="shared" si="0"/>
        <v>342.66914048227648</v>
      </c>
      <c r="F33" s="28"/>
    </row>
    <row r="34" spans="1:6" ht="56.25" x14ac:dyDescent="0.25">
      <c r="A34" s="27" t="s">
        <v>34</v>
      </c>
      <c r="B34" s="10">
        <v>-11249.36987</v>
      </c>
      <c r="C34" s="10">
        <v>-15638.8307</v>
      </c>
      <c r="D34" s="11">
        <f t="shared" si="0"/>
        <v>139.01961514934169</v>
      </c>
      <c r="F34" s="28"/>
    </row>
    <row r="36" spans="1:6" x14ac:dyDescent="0.25">
      <c r="B36" s="24"/>
      <c r="C36" s="29"/>
    </row>
    <row r="37" spans="1:6" x14ac:dyDescent="0.25">
      <c r="B37" s="24"/>
      <c r="C37" s="29"/>
    </row>
    <row r="38" spans="1:6" x14ac:dyDescent="0.25">
      <c r="B38" s="30"/>
      <c r="C38" s="31"/>
    </row>
    <row r="39" spans="1:6" x14ac:dyDescent="0.25">
      <c r="B39" s="24"/>
      <c r="C39" s="29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2019-09-23T06:27:28Z</dcterms:created>
  <dcterms:modified xsi:type="dcterms:W3CDTF">2019-09-23T06:27:34Z</dcterms:modified>
</cp:coreProperties>
</file>