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1680" windowWidth="27795" windowHeight="11670"/>
  </bookViews>
  <sheets>
    <sheet name="Лист1 (4)" sheetId="8" r:id="rId1"/>
  </sheets>
  <definedNames>
    <definedName name="_xlnm.Print_Area" localSheetId="0">'Лист1 (4)'!$A$1:$F$31</definedName>
  </definedNames>
  <calcPr calcId="145621"/>
</workbook>
</file>

<file path=xl/calcChain.xml><?xml version="1.0" encoding="utf-8"?>
<calcChain xmlns="http://schemas.openxmlformats.org/spreadsheetml/2006/main">
  <c r="C21" i="8" l="1"/>
  <c r="D21" i="8"/>
  <c r="E21" i="8"/>
  <c r="F21" i="8"/>
  <c r="D8" i="8" l="1"/>
  <c r="C8" i="8" l="1"/>
  <c r="C7" i="8" s="1"/>
  <c r="D7" i="8"/>
  <c r="E8" i="8"/>
  <c r="E7" i="8" s="1"/>
  <c r="F8" i="8"/>
  <c r="F7" i="8" s="1"/>
  <c r="B7" i="8"/>
  <c r="B21" i="8" l="1"/>
  <c r="B8" i="8" l="1"/>
</calcChain>
</file>

<file path=xl/sharedStrings.xml><?xml version="1.0" encoding="utf-8"?>
<sst xmlns="http://schemas.openxmlformats.org/spreadsheetml/2006/main" count="36" uniqueCount="36">
  <si>
    <t>Налог на доходы физических лиц</t>
  </si>
  <si>
    <t>Налог на имущество организаций</t>
  </si>
  <si>
    <t>Налог на игорный бизнес</t>
  </si>
  <si>
    <t>Налоговые и неналоговые доходы</t>
  </si>
  <si>
    <t>Доходы всего</t>
  </si>
  <si>
    <t>Безвозмездные поступления</t>
  </si>
  <si>
    <t>Наименование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</si>
  <si>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</si>
  <si>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</si>
  <si>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Транспортный налог</t>
  </si>
  <si>
    <t>Налог на прибыль организаций</t>
  </si>
  <si>
    <t>Иные налоговые доходы</t>
  </si>
  <si>
    <t>Неналоговые доходы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</si>
  <si>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</si>
  <si>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</si>
  <si>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</si>
  <si>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</si>
  <si>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</si>
  <si>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 xml:space="preserve">Безвозмездные поступления от негосударственных организаций 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</si>
  <si>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</si>
  <si>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</si>
  <si>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Сборы за пользование объектами животного мира и за пользование объектами водных биологических ресурсов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</si>
  <si>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</si>
  <si>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Сведения о доходах бюджета Республики Татарстан по видам доходов на 2020 год и на плановый период 2021 и 2022 годов в сравнении с  ожидаемым исполнением за 2019 год и отчетом за 2018 год</t>
  </si>
  <si>
    <t>Ожидаемое</t>
  </si>
  <si>
    <t>Прогноз</t>
  </si>
  <si>
    <t>2018 год</t>
  </si>
  <si>
    <t>2019 год</t>
  </si>
  <si>
    <t>2020 год</t>
  </si>
  <si>
    <t>2021 год</t>
  </si>
  <si>
    <t xml:space="preserve">Факт </t>
  </si>
  <si>
    <t>тыс.рублей</t>
  </si>
  <si>
    <t>2022 год</t>
  </si>
  <si>
    <t>Налог на профессиональный доход</t>
  </si>
  <si>
    <t>Акцизы по подакцизным товарам (продукции), производимым на территории Российской Федерации</t>
  </si>
  <si>
    <t xml:space="preserve">Субсидии бюджетам бюджетной системы Российской Федерации (межбюджетные субсидии)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</si>
</sst>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0" xfId="0" applyFont="1" applyBorder="1"/>
    <xf numFmtId="164" fontId="3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/>
    <xf numFmtId="0" fontId="4" fillId="0" borderId="0" xfId="0" applyFont="1" applyAlignment="1">
      <alignment horizontal="center" vertical="center" wrapText="1"/>
    </xf>
    <xf numFmtId="164" fontId="2" fillId="0" borderId="1" xfId="0" applyNumberFormat="1" applyFont="1" applyBorder="1"/>
    <xf numFmtId="164" fontId="5" fillId="0" borderId="1" xfId="0" applyNumberFormat="1" applyFont="1" applyBorder="1"/>
    <xf numFmtId="164" fontId="2" fillId="2" borderId="1" xfId="0" applyNumberFormat="1" applyFont="1" applyFill="1" applyBorder="1"/>
    <xf numFmtId="16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6"/>
  <sheetViews>
    <sheetView tabSelected="1" view="pageBreakPreview" topLeftCell="A16" zoomScale="90" zoomScaleNormal="100" zoomScaleSheetLayoutView="90" workbookViewId="0">
      <selection activeCell="C29" sqref="C29"/>
    </sheetView>
  </sheetViews>
  <sheetFormatPr defaultRowHeight="15" x14ac:dyDescent="0.25"/>
  <cols>
    <col min="1" max="1" width="69.85546875" style="1" customWidth="1"/>
    <col min="2" max="2" width="25.28515625" style="1" customWidth="1"/>
    <col min="3" max="3" width="23.140625" style="1" customWidth="1"/>
    <col min="4" max="4" width="21.28515625" style="1" customWidth="1"/>
    <col min="5" max="5" width="18" style="1" bestFit="1" customWidth="1"/>
    <col min="6" max="6" width="20.85546875" style="1" customWidth="1"/>
    <col min="7" max="16384" width="9.140625" style="1"/>
  </cols>
  <sheetData>
    <row r="2" spans="1:6" ht="64.5" customHeight="1" x14ac:dyDescent="0.25">
      <c r="A2" s="7" t="s">
        <v>23</v>
      </c>
      <c r="B2" s="7"/>
      <c r="C2" s="7"/>
      <c r="D2" s="7"/>
      <c r="E2" s="7"/>
      <c r="F2" s="7"/>
    </row>
    <row r="3" spans="1:6" x14ac:dyDescent="0.25">
      <c r="B3" s="3"/>
    </row>
    <row r="4" spans="1:6" ht="15.75" x14ac:dyDescent="0.25">
      <c r="B4" s="4"/>
      <c r="F4" s="1" t="s">
        <v>31</v>
      </c>
    </row>
    <row r="5" spans="1:6" ht="18.75" x14ac:dyDescent="0.25">
      <c r="A5" s="12" t="s">
        <v>6</v>
      </c>
      <c r="B5" s="13" t="s">
        <v>30</v>
      </c>
      <c r="C5" s="13" t="s">
        <v>24</v>
      </c>
      <c r="D5" s="12" t="s">
        <v>25</v>
      </c>
      <c r="E5" s="12"/>
      <c r="F5" s="12"/>
    </row>
    <row r="6" spans="1:6" ht="18.75" x14ac:dyDescent="0.25">
      <c r="A6" s="12"/>
      <c r="B6" s="13" t="s">
        <v>26</v>
      </c>
      <c r="C6" s="14" t="s">
        <v>27</v>
      </c>
      <c r="D6" s="15" t="s">
        <v>28</v>
      </c>
      <c r="E6" s="15" t="s">
        <v>29</v>
      </c>
      <c r="F6" s="14" t="s">
        <v>32</v>
      </c>
    </row>
    <row r="7" spans="1:6" ht="18.75" x14ac:dyDescent="0.3">
      <c r="A7" s="2" t="s">
        <v>4</v>
      </c>
      <c r="B7" s="8">
        <f>B8+B21</f>
        <v>279311067.50000006</v>
      </c>
      <c r="C7" s="8">
        <f t="shared" ref="C7:F7" si="0">C8+C21</f>
        <v>276615286.30000001</v>
      </c>
      <c r="D7" s="8">
        <f t="shared" si="0"/>
        <v>264818828.59999999</v>
      </c>
      <c r="E7" s="8">
        <f t="shared" si="0"/>
        <v>270033384.69999999</v>
      </c>
      <c r="F7" s="8">
        <f t="shared" si="0"/>
        <v>272339250.10000002</v>
      </c>
    </row>
    <row r="8" spans="1:6" ht="18.75" x14ac:dyDescent="0.3">
      <c r="A8" s="2" t="s">
        <v>3</v>
      </c>
      <c r="B8" s="8">
        <f>SUM(B9:B20)</f>
        <v>235235607.30000004</v>
      </c>
      <c r="C8" s="8">
        <f t="shared" ref="C8:F8" si="1">SUM(C9:C20)</f>
        <v>239200266.70000002</v>
      </c>
      <c r="D8" s="8">
        <f>SUM(D9:D20)</f>
        <v>233439652.90000001</v>
      </c>
      <c r="E8" s="8">
        <f t="shared" si="1"/>
        <v>242079709.70000002</v>
      </c>
      <c r="F8" s="8">
        <f t="shared" si="1"/>
        <v>245809396.30000001</v>
      </c>
    </row>
    <row r="9" spans="1:6" ht="18.75" x14ac:dyDescent="0.3">
      <c r="A9" s="16" t="s">
        <v>10</v>
      </c>
      <c r="B9" s="9">
        <v>103743819.8</v>
      </c>
      <c r="C9" s="9">
        <v>99691000</v>
      </c>
      <c r="D9" s="9">
        <v>100000000</v>
      </c>
      <c r="E9" s="9">
        <v>100823000</v>
      </c>
      <c r="F9" s="9">
        <v>103800000</v>
      </c>
    </row>
    <row r="10" spans="1:6" ht="18.75" x14ac:dyDescent="0.3">
      <c r="A10" s="16" t="s">
        <v>0</v>
      </c>
      <c r="B10" s="9">
        <v>52482905.899999999</v>
      </c>
      <c r="C10" s="9">
        <v>54732821.299999997</v>
      </c>
      <c r="D10" s="9">
        <v>57550704.399999999</v>
      </c>
      <c r="E10" s="9">
        <v>59314317.299999997</v>
      </c>
      <c r="F10" s="9">
        <v>61083331.399999999</v>
      </c>
    </row>
    <row r="11" spans="1:6" ht="37.5" x14ac:dyDescent="0.3">
      <c r="A11" s="16" t="s">
        <v>34</v>
      </c>
      <c r="B11" s="9">
        <v>31434301.399999999</v>
      </c>
      <c r="C11" s="9">
        <v>33747900</v>
      </c>
      <c r="D11" s="9">
        <v>33140300</v>
      </c>
      <c r="E11" s="9">
        <v>35525200</v>
      </c>
      <c r="F11" s="9">
        <v>33512800</v>
      </c>
    </row>
    <row r="12" spans="1:6" ht="37.5" x14ac:dyDescent="0.3">
      <c r="A12" s="17" t="s">
        <v>8</v>
      </c>
      <c r="B12" s="9">
        <v>6193299.9000000004</v>
      </c>
      <c r="C12" s="9">
        <v>7246990.7999999998</v>
      </c>
      <c r="D12" s="9">
        <v>7769755</v>
      </c>
      <c r="E12" s="9">
        <v>9329271</v>
      </c>
      <c r="F12" s="9">
        <v>9702443.3000000007</v>
      </c>
    </row>
    <row r="13" spans="1:6" ht="18.75" x14ac:dyDescent="0.3">
      <c r="A13" s="17" t="s">
        <v>33</v>
      </c>
      <c r="B13" s="9"/>
      <c r="C13" s="9">
        <v>44590.5</v>
      </c>
      <c r="D13" s="9">
        <v>69701.399999999994</v>
      </c>
      <c r="E13" s="9">
        <v>69701.399999999994</v>
      </c>
      <c r="F13" s="9">
        <v>69701.399999999994</v>
      </c>
    </row>
    <row r="14" spans="1:6" ht="18.75" x14ac:dyDescent="0.3">
      <c r="A14" s="16" t="s">
        <v>1</v>
      </c>
      <c r="B14" s="9">
        <v>26483005.300000001</v>
      </c>
      <c r="C14" s="9">
        <v>22825075.5</v>
      </c>
      <c r="D14" s="9">
        <v>21324212</v>
      </c>
      <c r="E14" s="9">
        <v>22000000</v>
      </c>
      <c r="F14" s="9">
        <v>22100000</v>
      </c>
    </row>
    <row r="15" spans="1:6" ht="18.75" x14ac:dyDescent="0.3">
      <c r="A15" s="16" t="s">
        <v>9</v>
      </c>
      <c r="B15" s="9">
        <v>5033988.8</v>
      </c>
      <c r="C15" s="9">
        <v>5153389</v>
      </c>
      <c r="D15" s="9">
        <v>5153389</v>
      </c>
      <c r="E15" s="9">
        <v>5300000</v>
      </c>
      <c r="F15" s="9">
        <v>5400000</v>
      </c>
    </row>
    <row r="16" spans="1:6" ht="18.75" x14ac:dyDescent="0.3">
      <c r="A16" s="16" t="s">
        <v>2</v>
      </c>
      <c r="B16" s="9">
        <v>16945.8</v>
      </c>
      <c r="C16" s="9">
        <v>17150</v>
      </c>
      <c r="D16" s="9">
        <v>17038</v>
      </c>
      <c r="E16" s="9">
        <v>17038</v>
      </c>
      <c r="F16" s="9">
        <v>17038</v>
      </c>
    </row>
    <row r="17" spans="1:6" ht="18.75" x14ac:dyDescent="0.3">
      <c r="A17" s="16" t="s">
        <v>7</v>
      </c>
      <c r="B17" s="9">
        <v>7788</v>
      </c>
      <c r="C17" s="9">
        <v>6505</v>
      </c>
      <c r="D17" s="9">
        <v>6505</v>
      </c>
      <c r="E17" s="9">
        <v>6505</v>
      </c>
      <c r="F17" s="9">
        <v>6505</v>
      </c>
    </row>
    <row r="18" spans="1:6" ht="37.5" x14ac:dyDescent="0.3">
      <c r="A18" s="16" t="s">
        <v>21</v>
      </c>
      <c r="B18" s="9">
        <v>2001.3</v>
      </c>
      <c r="C18" s="9">
        <v>2145.5</v>
      </c>
      <c r="D18" s="9">
        <v>2000</v>
      </c>
      <c r="E18" s="9">
        <v>2000</v>
      </c>
      <c r="F18" s="9">
        <v>2000</v>
      </c>
    </row>
    <row r="19" spans="1:6" ht="18.75" x14ac:dyDescent="0.3">
      <c r="A19" s="16" t="s">
        <v>11</v>
      </c>
      <c r="B19" s="9">
        <v>897604.4</v>
      </c>
      <c r="C19" s="9">
        <v>838932.5</v>
      </c>
      <c r="D19" s="9">
        <v>827446.6</v>
      </c>
      <c r="E19" s="9">
        <v>827446.6</v>
      </c>
      <c r="F19" s="9">
        <v>827446.6</v>
      </c>
    </row>
    <row r="20" spans="1:6" ht="18.75" x14ac:dyDescent="0.3">
      <c r="A20" s="16" t="s">
        <v>12</v>
      </c>
      <c r="B20" s="9">
        <v>8939946.6999999993</v>
      </c>
      <c r="C20" s="9">
        <v>14893766.6</v>
      </c>
      <c r="D20" s="9">
        <v>7578601.5</v>
      </c>
      <c r="E20" s="9">
        <v>8865230.4000000004</v>
      </c>
      <c r="F20" s="9">
        <v>9288130.5999999996</v>
      </c>
    </row>
    <row r="21" spans="1:6" ht="18.75" x14ac:dyDescent="0.3">
      <c r="A21" s="18" t="s">
        <v>5</v>
      </c>
      <c r="B21" s="10">
        <f>SUM(B22:B31)</f>
        <v>44075460.200000003</v>
      </c>
      <c r="C21" s="10">
        <f t="shared" ref="C21:F21" si="2">SUM(C22:C31)</f>
        <v>37415019.600000009</v>
      </c>
      <c r="D21" s="10">
        <f t="shared" si="2"/>
        <v>31379175.699999999</v>
      </c>
      <c r="E21" s="10">
        <f t="shared" si="2"/>
        <v>27953674.999999996</v>
      </c>
      <c r="F21" s="10">
        <f t="shared" si="2"/>
        <v>26529853.799999997</v>
      </c>
    </row>
    <row r="22" spans="1:6" ht="37.5" x14ac:dyDescent="0.3">
      <c r="A22" s="16" t="s">
        <v>13</v>
      </c>
      <c r="B22" s="11">
        <v>6569223</v>
      </c>
      <c r="C22" s="9">
        <v>0</v>
      </c>
      <c r="D22" s="9">
        <v>0</v>
      </c>
      <c r="E22" s="9">
        <v>0</v>
      </c>
      <c r="F22" s="9">
        <v>0</v>
      </c>
    </row>
    <row r="23" spans="1:6" ht="37.5" x14ac:dyDescent="0.3">
      <c r="A23" s="16" t="s">
        <v>35</v>
      </c>
      <c r="B23" s="11">
        <v>7722698.5999999996</v>
      </c>
      <c r="C23" s="9">
        <v>11818007.1</v>
      </c>
      <c r="D23" s="9">
        <v>12648511.5</v>
      </c>
      <c r="E23" s="9">
        <v>9535856.5999999996</v>
      </c>
      <c r="F23" s="9">
        <v>8963771.6999999993</v>
      </c>
    </row>
    <row r="24" spans="1:6" ht="37.5" x14ac:dyDescent="0.3">
      <c r="A24" s="16" t="s">
        <v>14</v>
      </c>
      <c r="B24" s="11">
        <v>6754769.5</v>
      </c>
      <c r="C24" s="9">
        <v>8591853.0999999996</v>
      </c>
      <c r="D24" s="9">
        <v>12202547.6</v>
      </c>
      <c r="E24" s="9">
        <v>12433667.699999999</v>
      </c>
      <c r="F24" s="9">
        <v>13046014.1</v>
      </c>
    </row>
    <row r="25" spans="1:6" ht="18.75" x14ac:dyDescent="0.3">
      <c r="A25" s="16" t="s">
        <v>15</v>
      </c>
      <c r="B25" s="11">
        <v>21465428.100000001</v>
      </c>
      <c r="C25" s="9">
        <v>15034999.5</v>
      </c>
      <c r="D25" s="9">
        <v>6510605.9000000004</v>
      </c>
      <c r="E25" s="9">
        <v>5984150.7000000002</v>
      </c>
      <c r="F25" s="9">
        <v>4520068</v>
      </c>
    </row>
    <row r="26" spans="1:6" ht="37.5" x14ac:dyDescent="0.3">
      <c r="A26" s="19" t="s">
        <v>16</v>
      </c>
      <c r="B26" s="11">
        <v>216.9</v>
      </c>
      <c r="C26" s="9">
        <v>169</v>
      </c>
      <c r="D26" s="9">
        <v>0</v>
      </c>
      <c r="E26" s="9">
        <v>0</v>
      </c>
      <c r="F26" s="9">
        <v>0</v>
      </c>
    </row>
    <row r="27" spans="1:6" ht="37.5" x14ac:dyDescent="0.3">
      <c r="A27" s="16" t="s">
        <v>17</v>
      </c>
      <c r="B27" s="9">
        <v>-322697</v>
      </c>
      <c r="C27" s="9">
        <v>64519.5</v>
      </c>
      <c r="D27" s="9">
        <v>0</v>
      </c>
      <c r="E27" s="9">
        <v>0</v>
      </c>
      <c r="F27" s="9">
        <v>0</v>
      </c>
    </row>
    <row r="28" spans="1:6" ht="37.5" x14ac:dyDescent="0.3">
      <c r="A28" s="19" t="s">
        <v>18</v>
      </c>
      <c r="B28" s="9">
        <v>569893.5</v>
      </c>
      <c r="C28" s="9">
        <v>336844.5</v>
      </c>
      <c r="D28" s="9">
        <v>17510.7</v>
      </c>
      <c r="E28" s="9">
        <v>0</v>
      </c>
      <c r="F28" s="9">
        <v>0</v>
      </c>
    </row>
    <row r="29" spans="1:6" ht="18.75" x14ac:dyDescent="0.3">
      <c r="A29" s="16" t="s">
        <v>19</v>
      </c>
      <c r="B29" s="9">
        <v>625192.9</v>
      </c>
      <c r="C29" s="9">
        <v>300000</v>
      </c>
      <c r="D29" s="9">
        <v>0</v>
      </c>
      <c r="E29" s="9">
        <v>0</v>
      </c>
      <c r="F29" s="9">
        <v>0</v>
      </c>
    </row>
    <row r="30" spans="1:6" ht="93.75" x14ac:dyDescent="0.3">
      <c r="A30" s="16" t="s">
        <v>22</v>
      </c>
      <c r="B30" s="9">
        <v>713183</v>
      </c>
      <c r="C30" s="9">
        <v>1285528.2</v>
      </c>
      <c r="D30" s="9">
        <v>0</v>
      </c>
      <c r="E30" s="9">
        <v>0</v>
      </c>
      <c r="F30" s="9">
        <v>0</v>
      </c>
    </row>
    <row r="31" spans="1:6" ht="56.25" x14ac:dyDescent="0.3">
      <c r="A31" s="16" t="s">
        <v>20</v>
      </c>
      <c r="B31" s="9">
        <v>-22448.3</v>
      </c>
      <c r="C31" s="9">
        <v>-16901.3</v>
      </c>
      <c r="D31" s="9">
        <v>0</v>
      </c>
      <c r="E31" s="9">
        <v>0</v>
      </c>
      <c r="F31" s="9">
        <v>0</v>
      </c>
    </row>
    <row r="32" spans="1:6" x14ac:dyDescent="0.25">
      <c r="A32" s="5"/>
      <c r="B32" s="6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</sheetData>
  <mergeCells count="3">
    <mergeCell ref="D5:F5"/>
    <mergeCell ref="A2:F2"/>
    <mergeCell ref="A5:A6"/>
  </mergeCells>
  <pageMargins left="0.31496062992125984" right="0.11811023622047245" top="0.39370078740157483" bottom="0.35433070866141736" header="0.31496062992125984" footer="0.11811023622047245"/>
  <pageSetup paperSize="9" scale="62" orientation="landscape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(4)</vt:lpstr>
      <vt:lpstr>'Лист1 (4)'!Область_печати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cp:lastPrinted>2019-10-03T11:54:06Z</cp:lastPrinted>
  <dcterms:created xsi:type="dcterms:W3CDTF">2016-02-09T08:26:29Z</dcterms:created>
  <dcterms:modified xsi:type="dcterms:W3CDTF">2019-10-03T11:56:36Z</dcterms:modified>
</cp:coreProperties>
</file>