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5555" windowHeight="12585"/>
  </bookViews>
  <sheets>
    <sheet name="ГП (2)" sheetId="2" r:id="rId1"/>
  </sheets>
  <definedNames>
    <definedName name="_GoBack" localSheetId="0">'ГП (2)'!#REF!</definedName>
    <definedName name="_xlnm._FilterDatabase" localSheetId="0" hidden="1">'ГП (2)'!$D$9:$D$36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(2)'!$A$1:$E$41</definedName>
  </definedNames>
  <calcPr calcId="145621"/>
</workbook>
</file>

<file path=xl/calcChain.xml><?xml version="1.0" encoding="utf-8"?>
<calcChain xmlns="http://schemas.openxmlformats.org/spreadsheetml/2006/main">
  <c r="E31" i="2" l="1"/>
  <c r="D8" i="2" l="1"/>
  <c r="C8" i="2" l="1"/>
  <c r="E17" i="2" l="1"/>
  <c r="E18" i="2"/>
  <c r="E20" i="2"/>
  <c r="E39" i="2"/>
  <c r="E32" i="2" l="1"/>
  <c r="E33" i="2"/>
  <c r="E34" i="2"/>
  <c r="E35" i="2"/>
  <c r="E36" i="2"/>
  <c r="E37" i="2"/>
  <c r="E30" i="2" l="1"/>
  <c r="E7" i="2" l="1"/>
  <c r="E29" i="2" l="1"/>
  <c r="E28" i="2"/>
  <c r="E27" i="2"/>
  <c r="E26" i="2"/>
  <c r="E25" i="2"/>
  <c r="E24" i="2"/>
  <c r="E23" i="2"/>
  <c r="E22" i="2"/>
  <c r="E21" i="2"/>
  <c r="E16" i="2"/>
  <c r="E15" i="2"/>
  <c r="E14" i="2"/>
  <c r="E13" i="2"/>
  <c r="E12" i="2"/>
  <c r="E11" i="2"/>
  <c r="E10" i="2"/>
  <c r="E8" i="2"/>
</calcChain>
</file>

<file path=xl/sharedStrings.xml><?xml version="1.0" encoding="utf-8"?>
<sst xmlns="http://schemas.openxmlformats.org/spreadsheetml/2006/main" count="40" uniqueCount="40">
  <si>
    <t xml:space="preserve">Наименование </t>
  </si>
  <si>
    <t>тыс. рублей</t>
  </si>
  <si>
    <t>ВСЕГО расходов,</t>
  </si>
  <si>
    <t>в том числе по государственным программам Республики Татарстан</t>
  </si>
  <si>
    <t>2019/2018,
(%)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</si>
  <si>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</si>
  <si>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</si>
  <si>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</si>
  <si>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</si>
  <si>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</si>
  <si>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</si>
  <si>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</si>
  <si>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</si>
  <si>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</si>
  <si>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</si>
  <si>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</si>
  <si>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</si>
  <si>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</si>
  <si>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</si>
  <si>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</si>
  <si>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</si>
  <si>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</si>
  <si>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</si>
  <si>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</si>
  <si>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</si>
  <si>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</si>
  <si>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</si>
  <si>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"Энергосбережение и повышение энергетической эффективности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</si>
  <si>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</si>
  <si>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</si>
  <si>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</si>
  <si>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</si>
  <si>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</si>
  <si>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</si>
  <si>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</si>
  <si>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"Развитие молодежной политики, физической культуры и спорта в Республике Татарстан на 2014 - 2020 годы"</t>
  </si>
  <si>
    <t>Сведения об исполнении бюджета Республики Татарстан в разрезе государственных программ
за 9 месяцев 2019 года в сравнении с 9 месяцами 2018 года</t>
  </si>
  <si>
    <t>Исполнение за 9 месяцев 2018 года</t>
  </si>
  <si>
    <t>Исполнение за 9 месяцев 2019 года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</si>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</sst>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0" fontId="3" fillId="0" borderId="3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justify" vertical="top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top" wrapText="1"/>
    </xf>
    <xf numFmtId="0" fontId="2" fillId="0" borderId="0" xfId="1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F41"/>
  <sheetViews>
    <sheetView showGridLines="0" tabSelected="1" view="pageBreakPreview" topLeftCell="A25" zoomScale="80" zoomScaleNormal="70" zoomScaleSheetLayoutView="80" workbookViewId="0">
      <selection activeCell="E31" sqref="E31"/>
    </sheetView>
  </sheetViews>
  <sheetFormatPr defaultColWidth="8.85546875" defaultRowHeight="18.75" x14ac:dyDescent="0.3"/>
  <cols>
    <col min="1" max="1" width="4.5703125" style="2" customWidth="1"/>
    <col min="2" max="2" width="90.28515625" style="1" customWidth="1"/>
    <col min="3" max="3" width="26.85546875" style="1" customWidth="1"/>
    <col min="4" max="4" width="28.42578125" style="1" customWidth="1"/>
    <col min="5" max="5" width="23.5703125" style="1" customWidth="1"/>
    <col min="6" max="16384" width="8.85546875" style="1"/>
  </cols>
  <sheetData>
    <row r="2" spans="1:5" ht="33.75" customHeight="1" x14ac:dyDescent="0.3">
      <c r="A2" s="18" t="s">
        <v>36</v>
      </c>
      <c r="B2" s="18"/>
      <c r="C2" s="18"/>
      <c r="D2" s="18"/>
      <c r="E2" s="18"/>
    </row>
    <row r="3" spans="1:5" x14ac:dyDescent="0.3">
      <c r="C3" s="3"/>
      <c r="E3" s="6" t="s">
        <v>1</v>
      </c>
    </row>
    <row r="4" spans="1:5" ht="42.75" customHeight="1" x14ac:dyDescent="0.3">
      <c r="A4" s="19"/>
      <c r="B4" s="20" t="s">
        <v>0</v>
      </c>
      <c r="C4" s="20" t="s">
        <v>37</v>
      </c>
      <c r="D4" s="20" t="s">
        <v>38</v>
      </c>
      <c r="E4" s="20" t="s">
        <v>4</v>
      </c>
    </row>
    <row r="5" spans="1:5" ht="25.15" customHeight="1" x14ac:dyDescent="0.3">
      <c r="A5" s="19"/>
      <c r="B5" s="20"/>
      <c r="C5" s="20"/>
      <c r="D5" s="20"/>
      <c r="E5" s="20"/>
    </row>
    <row r="6" spans="1:5" ht="1.5" customHeight="1" x14ac:dyDescent="0.3">
      <c r="A6" s="19"/>
      <c r="B6" s="20"/>
      <c r="C6" s="20"/>
      <c r="D6" s="20"/>
      <c r="E6" s="20"/>
    </row>
    <row r="7" spans="1:5" ht="24.75" customHeight="1" x14ac:dyDescent="0.3">
      <c r="A7" s="8"/>
      <c r="B7" s="9" t="s">
        <v>2</v>
      </c>
      <c r="C7" s="16">
        <v>156253908.69999999</v>
      </c>
      <c r="D7" s="16">
        <v>182568234</v>
      </c>
      <c r="E7" s="16">
        <f>D7*100/C7</f>
        <v>116.84074690926437</v>
      </c>
    </row>
    <row r="8" spans="1:5" ht="28.5" customHeight="1" x14ac:dyDescent="0.35">
      <c r="A8" s="8"/>
      <c r="B8" s="11" t="s">
        <v>3</v>
      </c>
      <c r="C8" s="10">
        <f>SUM(C10:C41)</f>
        <v>149016516.70000011</v>
      </c>
      <c r="D8" s="10">
        <f>SUM(D10:D41)</f>
        <v>175102478.30000001</v>
      </c>
      <c r="E8" s="10">
        <f>D8*100/C8</f>
        <v>117.50541629725255</v>
      </c>
    </row>
    <row r="9" spans="1:5" ht="18" customHeight="1" x14ac:dyDescent="0.3">
      <c r="A9" s="8"/>
      <c r="B9" s="12"/>
      <c r="C9" s="10"/>
      <c r="D9" s="10"/>
      <c r="E9" s="10"/>
    </row>
    <row r="10" spans="1:5" s="5" customFormat="1" ht="37.5" x14ac:dyDescent="0.25">
      <c r="A10" s="13">
        <v>1</v>
      </c>
      <c r="B10" s="14" t="s">
        <v>5</v>
      </c>
      <c r="C10" s="17">
        <v>23323816.699999999</v>
      </c>
      <c r="D10" s="15">
        <v>26607810.199999999</v>
      </c>
      <c r="E10" s="15">
        <f t="shared" ref="E10:E31" si="0">D10*100/C10</f>
        <v>114.08000046578998</v>
      </c>
    </row>
    <row r="11" spans="1:5" s="5" customFormat="1" ht="37.5" x14ac:dyDescent="0.25">
      <c r="A11" s="13">
        <v>2</v>
      </c>
      <c r="B11" s="14" t="s">
        <v>6</v>
      </c>
      <c r="C11" s="17">
        <v>34264987.100000001</v>
      </c>
      <c r="D11" s="15">
        <v>45819187.5</v>
      </c>
      <c r="E11" s="15">
        <f t="shared" si="0"/>
        <v>133.72013643629825</v>
      </c>
    </row>
    <row r="12" spans="1:5" s="5" customFormat="1" ht="37.5" x14ac:dyDescent="0.25">
      <c r="A12" s="13">
        <v>3</v>
      </c>
      <c r="B12" s="14" t="s">
        <v>7</v>
      </c>
      <c r="C12" s="17">
        <v>15563452</v>
      </c>
      <c r="D12" s="15">
        <v>16280770.1</v>
      </c>
      <c r="E12" s="15">
        <f t="shared" si="0"/>
        <v>104.60899098734652</v>
      </c>
    </row>
    <row r="13" spans="1:5" s="5" customFormat="1" ht="39" customHeight="1" x14ac:dyDescent="0.25">
      <c r="A13" s="13">
        <v>4</v>
      </c>
      <c r="B13" s="14" t="s">
        <v>8</v>
      </c>
      <c r="C13" s="17">
        <v>5789235</v>
      </c>
      <c r="D13" s="15">
        <v>7260749.5</v>
      </c>
      <c r="E13" s="15">
        <f t="shared" si="0"/>
        <v>125.4181165559871</v>
      </c>
    </row>
    <row r="14" spans="1:5" s="5" customFormat="1" ht="37.5" x14ac:dyDescent="0.25">
      <c r="A14" s="13">
        <v>5</v>
      </c>
      <c r="B14" s="14" t="s">
        <v>9</v>
      </c>
      <c r="C14" s="17">
        <v>885340.2</v>
      </c>
      <c r="D14" s="15">
        <v>1294054.5</v>
      </c>
      <c r="E14" s="15">
        <f t="shared" si="0"/>
        <v>146.16466077107987</v>
      </c>
    </row>
    <row r="15" spans="1:5" s="5" customFormat="1" ht="41.25" customHeight="1" x14ac:dyDescent="0.25">
      <c r="A15" s="13">
        <v>6</v>
      </c>
      <c r="B15" s="14" t="s">
        <v>10</v>
      </c>
      <c r="C15" s="17">
        <v>1205513.1000000001</v>
      </c>
      <c r="D15" s="15">
        <v>1476464.6</v>
      </c>
      <c r="E15" s="15">
        <f t="shared" si="0"/>
        <v>122.47603116050749</v>
      </c>
    </row>
    <row r="16" spans="1:5" s="5" customFormat="1" ht="57" customHeight="1" x14ac:dyDescent="0.25">
      <c r="A16" s="13">
        <v>7</v>
      </c>
      <c r="B16" s="14" t="s">
        <v>11</v>
      </c>
      <c r="C16" s="17">
        <v>949231.9</v>
      </c>
      <c r="D16" s="15">
        <v>1027461.5</v>
      </c>
      <c r="E16" s="15">
        <f t="shared" si="0"/>
        <v>108.24135809173711</v>
      </c>
    </row>
    <row r="17" spans="1:5" s="5" customFormat="1" ht="22.5" customHeight="1" x14ac:dyDescent="0.25">
      <c r="A17" s="13">
        <v>8</v>
      </c>
      <c r="B17" s="14" t="s">
        <v>12</v>
      </c>
      <c r="C17" s="17">
        <v>4716315.9000000004</v>
      </c>
      <c r="D17" s="15">
        <v>6718597.4000000004</v>
      </c>
      <c r="E17" s="15">
        <f t="shared" si="0"/>
        <v>142.45435510373679</v>
      </c>
    </row>
    <row r="18" spans="1:5" s="5" customFormat="1" ht="39" customHeight="1" x14ac:dyDescent="0.25">
      <c r="A18" s="13">
        <v>9</v>
      </c>
      <c r="B18" s="14" t="s">
        <v>13</v>
      </c>
      <c r="C18" s="17">
        <v>290207.7</v>
      </c>
      <c r="D18" s="15">
        <v>507331.9</v>
      </c>
      <c r="E18" s="15">
        <f t="shared" si="0"/>
        <v>174.81682946386329</v>
      </c>
    </row>
    <row r="19" spans="1:5" s="5" customFormat="1" ht="39" customHeight="1" x14ac:dyDescent="0.25">
      <c r="A19" s="13">
        <v>10</v>
      </c>
      <c r="B19" s="14" t="s">
        <v>35</v>
      </c>
      <c r="C19" s="17">
        <v>7182676.2999999998</v>
      </c>
      <c r="D19" s="15"/>
      <c r="E19" s="15"/>
    </row>
    <row r="20" spans="1:5" s="5" customFormat="1" ht="39.75" customHeight="1" x14ac:dyDescent="0.25">
      <c r="A20" s="13">
        <v>11</v>
      </c>
      <c r="B20" s="14" t="s">
        <v>14</v>
      </c>
      <c r="C20" s="17">
        <v>1979699.4</v>
      </c>
      <c r="D20" s="15">
        <v>4383214.2</v>
      </c>
      <c r="E20" s="15">
        <f t="shared" si="0"/>
        <v>221.40806831582614</v>
      </c>
    </row>
    <row r="21" spans="1:5" s="5" customFormat="1" ht="39" customHeight="1" x14ac:dyDescent="0.25">
      <c r="A21" s="13">
        <v>12</v>
      </c>
      <c r="B21" s="14" t="s">
        <v>15</v>
      </c>
      <c r="C21" s="17">
        <v>2090159.4</v>
      </c>
      <c r="D21" s="15">
        <v>1980010.3</v>
      </c>
      <c r="E21" s="15">
        <f t="shared" si="0"/>
        <v>94.730110057634846</v>
      </c>
    </row>
    <row r="22" spans="1:5" s="5" customFormat="1" ht="40.5" customHeight="1" x14ac:dyDescent="0.25">
      <c r="A22" s="13">
        <v>13</v>
      </c>
      <c r="B22" s="14" t="s">
        <v>16</v>
      </c>
      <c r="C22" s="17">
        <v>28480564.5</v>
      </c>
      <c r="D22" s="15">
        <v>31822918.600000001</v>
      </c>
      <c r="E22" s="15">
        <f t="shared" si="0"/>
        <v>111.73556128074638</v>
      </c>
    </row>
    <row r="23" spans="1:5" s="5" customFormat="1" ht="56.25" x14ac:dyDescent="0.25">
      <c r="A23" s="13">
        <v>14</v>
      </c>
      <c r="B23" s="14" t="s">
        <v>17</v>
      </c>
      <c r="C23" s="17">
        <v>10738429.300000001</v>
      </c>
      <c r="D23" s="15">
        <v>11280526.1</v>
      </c>
      <c r="E23" s="15">
        <f t="shared" si="0"/>
        <v>105.04819452505963</v>
      </c>
    </row>
    <row r="24" spans="1:5" s="5" customFormat="1" ht="37.5" x14ac:dyDescent="0.25">
      <c r="A24" s="13">
        <v>15</v>
      </c>
      <c r="B24" s="14" t="s">
        <v>18</v>
      </c>
      <c r="C24" s="17">
        <v>762417.4</v>
      </c>
      <c r="D24" s="15">
        <v>780643.4</v>
      </c>
      <c r="E24" s="15">
        <f t="shared" si="0"/>
        <v>102.39055404559234</v>
      </c>
    </row>
    <row r="25" spans="1:5" s="5" customFormat="1" ht="37.5" x14ac:dyDescent="0.25">
      <c r="A25" s="13">
        <v>16</v>
      </c>
      <c r="B25" s="14" t="s">
        <v>19</v>
      </c>
      <c r="C25" s="17">
        <v>1025145.3</v>
      </c>
      <c r="D25" s="15">
        <v>1308026.6000000001</v>
      </c>
      <c r="E25" s="15">
        <f t="shared" si="0"/>
        <v>127.59426395458284</v>
      </c>
    </row>
    <row r="26" spans="1:5" s="5" customFormat="1" ht="37.5" x14ac:dyDescent="0.25">
      <c r="A26" s="13">
        <v>17</v>
      </c>
      <c r="B26" s="14" t="s">
        <v>20</v>
      </c>
      <c r="C26" s="17">
        <v>8712792.8000000007</v>
      </c>
      <c r="D26" s="15">
        <v>9861007.6999999993</v>
      </c>
      <c r="E26" s="15">
        <f t="shared" si="0"/>
        <v>113.17849427109064</v>
      </c>
    </row>
    <row r="27" spans="1:5" s="5" customFormat="1" ht="41.25" customHeight="1" x14ac:dyDescent="0.25">
      <c r="A27" s="13">
        <v>18</v>
      </c>
      <c r="B27" s="14" t="s">
        <v>21</v>
      </c>
      <c r="C27" s="17">
        <v>32334.6</v>
      </c>
      <c r="D27" s="15">
        <v>35040.400000000001</v>
      </c>
      <c r="E27" s="15">
        <f t="shared" si="0"/>
        <v>108.36812578476308</v>
      </c>
    </row>
    <row r="28" spans="1:5" s="5" customFormat="1" ht="41.25" customHeight="1" x14ac:dyDescent="0.25">
      <c r="A28" s="13">
        <v>19</v>
      </c>
      <c r="B28" s="14" t="s">
        <v>22</v>
      </c>
      <c r="C28" s="17">
        <v>35320</v>
      </c>
      <c r="D28" s="15">
        <v>31474.400000000001</v>
      </c>
      <c r="E28" s="15">
        <f t="shared" si="0"/>
        <v>89.112117780294454</v>
      </c>
    </row>
    <row r="29" spans="1:5" s="5" customFormat="1" ht="37.5" x14ac:dyDescent="0.25">
      <c r="A29" s="13">
        <v>20</v>
      </c>
      <c r="B29" s="14" t="s">
        <v>23</v>
      </c>
      <c r="C29" s="17">
        <v>28640.3</v>
      </c>
      <c r="D29" s="15">
        <v>27077</v>
      </c>
      <c r="E29" s="15">
        <f t="shared" si="0"/>
        <v>94.541607455229169</v>
      </c>
    </row>
    <row r="30" spans="1:5" s="5" customFormat="1" ht="56.25" x14ac:dyDescent="0.25">
      <c r="A30" s="13">
        <v>21</v>
      </c>
      <c r="B30" s="14" t="s">
        <v>24</v>
      </c>
      <c r="C30" s="17">
        <v>76844</v>
      </c>
      <c r="D30" s="15">
        <v>76419.899999999994</v>
      </c>
      <c r="E30" s="15">
        <f t="shared" si="0"/>
        <v>99.448102649523705</v>
      </c>
    </row>
    <row r="31" spans="1:5" s="5" customFormat="1" ht="37.5" x14ac:dyDescent="0.25">
      <c r="A31" s="13">
        <v>22</v>
      </c>
      <c r="B31" s="14" t="s">
        <v>25</v>
      </c>
      <c r="C31" s="17">
        <v>294886.59999999998</v>
      </c>
      <c r="D31" s="15">
        <v>44621</v>
      </c>
      <c r="E31" s="15">
        <f t="shared" si="0"/>
        <v>15.131579393570275</v>
      </c>
    </row>
    <row r="32" spans="1:5" s="5" customFormat="1" x14ac:dyDescent="0.25">
      <c r="A32" s="13">
        <v>23</v>
      </c>
      <c r="B32" s="14" t="s">
        <v>26</v>
      </c>
      <c r="C32" s="17">
        <v>372787.3</v>
      </c>
      <c r="D32" s="15">
        <v>441869.7</v>
      </c>
      <c r="E32" s="15">
        <f t="shared" ref="E32:E39" si="1">D32*100/C32</f>
        <v>118.53131799286081</v>
      </c>
    </row>
    <row r="33" spans="1:6" s="5" customFormat="1" ht="38.25" customHeight="1" x14ac:dyDescent="0.25">
      <c r="A33" s="13">
        <v>24</v>
      </c>
      <c r="B33" s="14" t="s">
        <v>27</v>
      </c>
      <c r="C33" s="17">
        <v>4735.3999999999996</v>
      </c>
      <c r="D33" s="15">
        <v>5596.6</v>
      </c>
      <c r="E33" s="15">
        <f t="shared" si="1"/>
        <v>118.18642564514086</v>
      </c>
    </row>
    <row r="34" spans="1:6" s="5" customFormat="1" ht="40.5" customHeight="1" x14ac:dyDescent="0.25">
      <c r="A34" s="13">
        <v>25</v>
      </c>
      <c r="B34" s="14" t="s">
        <v>28</v>
      </c>
      <c r="C34" s="17">
        <v>42334.9</v>
      </c>
      <c r="D34" s="15">
        <v>62493.3</v>
      </c>
      <c r="E34" s="15">
        <f t="shared" si="1"/>
        <v>147.61650553089768</v>
      </c>
    </row>
    <row r="35" spans="1:6" s="5" customFormat="1" ht="37.5" x14ac:dyDescent="0.25">
      <c r="A35" s="13">
        <v>26</v>
      </c>
      <c r="B35" s="14" t="s">
        <v>29</v>
      </c>
      <c r="C35" s="17">
        <v>5468.4</v>
      </c>
      <c r="D35" s="15">
        <v>4107.1000000000004</v>
      </c>
      <c r="E35" s="15">
        <f t="shared" si="1"/>
        <v>75.106063930948736</v>
      </c>
    </row>
    <row r="36" spans="1:6" s="5" customFormat="1" ht="37.5" x14ac:dyDescent="0.25">
      <c r="A36" s="13">
        <v>27</v>
      </c>
      <c r="B36" s="14" t="s">
        <v>30</v>
      </c>
      <c r="C36" s="17">
        <v>58000</v>
      </c>
      <c r="D36" s="15">
        <v>83335</v>
      </c>
      <c r="E36" s="15">
        <f t="shared" si="1"/>
        <v>143.68103448275863</v>
      </c>
    </row>
    <row r="37" spans="1:6" s="5" customFormat="1" ht="37.5" x14ac:dyDescent="0.25">
      <c r="A37" s="13">
        <v>28</v>
      </c>
      <c r="B37" s="14" t="s">
        <v>31</v>
      </c>
      <c r="C37" s="17">
        <v>88078.399999999994</v>
      </c>
      <c r="D37" s="15">
        <v>97722.4</v>
      </c>
      <c r="E37" s="15">
        <f t="shared" si="1"/>
        <v>110.94933604606805</v>
      </c>
    </row>
    <row r="38" spans="1:6" s="5" customFormat="1" ht="56.25" x14ac:dyDescent="0.25">
      <c r="A38" s="13">
        <v>29</v>
      </c>
      <c r="B38" s="14" t="s">
        <v>39</v>
      </c>
      <c r="C38" s="17"/>
      <c r="D38" s="15">
        <v>169.4</v>
      </c>
      <c r="E38" s="15"/>
    </row>
    <row r="39" spans="1:6" s="4" customFormat="1" ht="37.5" x14ac:dyDescent="0.25">
      <c r="A39" s="13">
        <v>30</v>
      </c>
      <c r="B39" s="14" t="s">
        <v>32</v>
      </c>
      <c r="C39" s="17">
        <v>17102.8</v>
      </c>
      <c r="D39" s="15">
        <v>841348.4</v>
      </c>
      <c r="E39" s="15">
        <f t="shared" si="1"/>
        <v>4919.3605725378302</v>
      </c>
      <c r="F39" s="7"/>
    </row>
    <row r="40" spans="1:6" ht="37.5" x14ac:dyDescent="0.3">
      <c r="A40" s="13">
        <v>31</v>
      </c>
      <c r="B40" s="14" t="s">
        <v>33</v>
      </c>
      <c r="C40" s="15"/>
      <c r="D40" s="15">
        <v>2435551.7000000002</v>
      </c>
      <c r="E40" s="15"/>
    </row>
    <row r="41" spans="1:6" ht="37.5" x14ac:dyDescent="0.3">
      <c r="A41" s="13">
        <v>32</v>
      </c>
      <c r="B41" s="14" t="s">
        <v>34</v>
      </c>
      <c r="C41" s="15"/>
      <c r="D41" s="15">
        <v>2506877.9</v>
      </c>
      <c r="E41" s="15"/>
    </row>
  </sheetData>
  <autoFilter ref="D9:D36"/>
  <mergeCells count="6"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4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2019-11-22T11:53:34Z</cp:lastPrinted>
  <dcterms:created xsi:type="dcterms:W3CDTF">2016-07-20T06:48:49Z</dcterms:created>
  <dcterms:modified xsi:type="dcterms:W3CDTF">2019-11-22T11:53:43Z</dcterms:modified>
</cp:coreProperties>
</file>