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235" windowHeight="10290"/>
  </bookViews>
  <sheets>
    <sheet name="КБ  " sheetId="1" r:id="rId1"/>
  </sheets>
  <definedNames>
    <definedName name="Z_00A2DAAB_1534_41A6_977F_BD7434D86778_.wvu.PrintArea" localSheetId="0" hidden="1">'КБ  '!$A$1:$D$35</definedName>
    <definedName name="Z_F15D72B0_5EC8_4A68_B249_6E5C22D491FA_.wvu.PrintArea" localSheetId="0" hidden="1">'КБ  '!$A$1:$D$35</definedName>
    <definedName name="_xlnm.Print_Area" localSheetId="0">'КБ  '!$A$1:$D$35</definedName>
  </definedNames>
  <calcPr calcId="145621"/>
</workbook>
</file>

<file path=xl/calcChain.xml><?xml version="1.0" encoding="utf-8"?>
<calcChain xmlns="http://schemas.openxmlformats.org/spreadsheetml/2006/main">
  <c r="B7" i="1" l="1"/>
  <c r="B6" i="1" s="1"/>
  <c r="C7" i="1"/>
  <c r="C6" i="1" s="1"/>
  <c r="D6" i="1" s="1"/>
  <c r="D7" i="1"/>
  <c r="D8" i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B25" i="1"/>
  <c r="C25" i="1"/>
  <c r="D25" i="1"/>
  <c r="D26" i="1"/>
  <c r="D27" i="1"/>
  <c r="D28" i="1"/>
  <c r="D29" i="1"/>
  <c r="D30" i="1"/>
  <c r="D32" i="1"/>
  <c r="D33" i="1"/>
  <c r="D34" i="1"/>
  <c r="D35" i="1"/>
</calcChain>
</file>

<file path=xl/sharedStrings.xml><?xml version="1.0" encoding="utf-8"?>
<sst xmlns="http://schemas.openxmlformats.org/spreadsheetml/2006/main" count="36" uniqueCount="36">
  <si>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</si>
  <si>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</si>
  <si>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</si>
  <si>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негосударственных организаций</t>
  </si>
  <si>
    <t>Безвозмездные поступления от государственных (муниципальных)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</si>
  <si>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</si>
  <si>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</si>
  <si>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</si>
  <si>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</si>
  <si>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</si>
  <si>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БЕЗВОЗМЕЗДНЫЕ ПОСТУПЛЕНИЯ</t>
  </si>
  <si>
    <t xml:space="preserve">Неналоговые доходы </t>
  </si>
  <si>
    <t xml:space="preserve">Иные налоговые доходы 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</si>
  <si>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</si>
  <si>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</si>
  <si>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Земельный налог</t>
  </si>
  <si>
    <t>Налог на игорный бизнес</t>
  </si>
  <si>
    <t>Транспортный налог</t>
  </si>
  <si>
    <t>Налог на имущество организаций</t>
  </si>
  <si>
    <t>Налог на имущество физических лиц</t>
  </si>
  <si>
    <t>Налог на профессиональный доход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</si>
  <si>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</si>
  <si>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</si>
  <si>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Единый налог на вмененный доход для отдельных видов деятельности</t>
  </si>
  <si>
    <t>Налог, взимаемый в связи с применением упрощенной системы налогообложения</t>
  </si>
  <si>
    <t>Акцизы по подакцизным товарам (продукции), производимым на территории Российской Федерации</t>
  </si>
  <si>
    <t>Налог на доходы физических лиц</t>
  </si>
  <si>
    <t>Налог на прибыль организаций</t>
  </si>
  <si>
    <t>Налоговые и неналоговые доходы</t>
  </si>
  <si>
    <t>Всего доходов</t>
  </si>
  <si>
    <t>Темп роста доходов  консолидированного бюджета Республики Татарстан, %</t>
  </si>
  <si>
    <t>9 месяцев 2019 года</t>
  </si>
  <si>
    <t xml:space="preserve">9 месяцев 2018 года </t>
  </si>
  <si>
    <t>Наименование</t>
  </si>
  <si>
    <t>тыс. руб.</t>
  </si>
  <si>
    <t>Сведения об исполнении консолидированного бюджета Республики Татарстан по доходам в разрезе видов доходов за 9 месяцев 2019 года в сравнении с 9 месяцами 2018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</si>
</sst>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4" fontId="4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vertical="center"/>
    </xf>
    <xf numFmtId="165" fontId="9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Fill="1"/>
    <xf numFmtId="164" fontId="6" fillId="0" borderId="1" xfId="1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2:D40"/>
  <sheetViews>
    <sheetView tabSelected="1" view="pageBreakPreview" topLeftCell="A3" zoomScale="90" zoomScaleNormal="100" zoomScaleSheetLayoutView="90" workbookViewId="0">
      <selection activeCell="A11" sqref="A11"/>
    </sheetView>
  </sheetViews>
  <sheetFormatPr defaultRowHeight="15.75" x14ac:dyDescent="0.25"/>
  <cols>
    <col min="1" max="1" width="55.5703125" style="1" customWidth="1"/>
    <col min="2" max="2" width="33.7109375" style="1" customWidth="1"/>
    <col min="3" max="3" width="25.42578125" style="2" customWidth="1"/>
    <col min="4" max="4" width="25.7109375" style="1" customWidth="1"/>
    <col min="5" max="16384" width="9.140625" style="1"/>
  </cols>
  <sheetData>
    <row r="2" spans="1:4" ht="45" customHeight="1" x14ac:dyDescent="0.25">
      <c r="A2" s="32" t="s">
        <v>35</v>
      </c>
      <c r="B2" s="32"/>
      <c r="C2" s="32"/>
      <c r="D2" s="32"/>
    </row>
    <row r="4" spans="1:4" x14ac:dyDescent="0.25">
      <c r="C4" s="31"/>
      <c r="D4" s="30" t="s">
        <v>34</v>
      </c>
    </row>
    <row r="5" spans="1:4" ht="63" x14ac:dyDescent="0.25">
      <c r="A5" s="29" t="s">
        <v>33</v>
      </c>
      <c r="B5" s="29" t="s">
        <v>32</v>
      </c>
      <c r="C5" s="28" t="s">
        <v>31</v>
      </c>
      <c r="D5" s="27" t="s">
        <v>30</v>
      </c>
    </row>
    <row r="6" spans="1:4" ht="21" customHeight="1" x14ac:dyDescent="0.3">
      <c r="A6" s="26" t="s">
        <v>29</v>
      </c>
      <c r="B6" s="25">
        <f>B7+B25</f>
        <v>210358349.98925999</v>
      </c>
      <c r="C6" s="24">
        <f>C7+C25</f>
        <v>228275852.25791007</v>
      </c>
      <c r="D6" s="11">
        <f>C6/B6*100</f>
        <v>108.5176092461102</v>
      </c>
    </row>
    <row r="7" spans="1:4" ht="18.75" x14ac:dyDescent="0.3">
      <c r="A7" s="26" t="s">
        <v>28</v>
      </c>
      <c r="B7" s="25">
        <f>SUM(B8:B24)</f>
        <v>191766552.59999999</v>
      </c>
      <c r="C7" s="24">
        <f>SUM(C8:C24)</f>
        <v>205843316.86080006</v>
      </c>
      <c r="D7" s="11">
        <f>C7/B7*100</f>
        <v>107.34057324905994</v>
      </c>
    </row>
    <row r="8" spans="1:4" ht="18.75" x14ac:dyDescent="0.3">
      <c r="A8" s="23" t="s">
        <v>27</v>
      </c>
      <c r="B8" s="22">
        <v>69682920.599999994</v>
      </c>
      <c r="C8" s="8">
        <v>73945457.572750002</v>
      </c>
      <c r="D8" s="7">
        <f>C8/B8*100</f>
        <v>106.11704695504685</v>
      </c>
    </row>
    <row r="9" spans="1:4" ht="18.75" x14ac:dyDescent="0.3">
      <c r="A9" s="23" t="s">
        <v>26</v>
      </c>
      <c r="B9" s="22">
        <v>52009629.600000001</v>
      </c>
      <c r="C9" s="8">
        <v>56347823.337140001</v>
      </c>
      <c r="D9" s="7">
        <f>C9/B9*100</f>
        <v>108.34113561374026</v>
      </c>
    </row>
    <row r="10" spans="1:4" ht="56.25" x14ac:dyDescent="0.3">
      <c r="A10" s="23" t="s">
        <v>25</v>
      </c>
      <c r="B10" s="22">
        <v>23453103.5</v>
      </c>
      <c r="C10" s="8">
        <v>26165115.667780001</v>
      </c>
      <c r="D10" s="7">
        <f>C10/B10*100</f>
        <v>111.56355348783585</v>
      </c>
    </row>
    <row r="11" spans="1:4" ht="37.5" x14ac:dyDescent="0.3">
      <c r="A11" s="23" t="s">
        <v>24</v>
      </c>
      <c r="B11" s="22">
        <v>6630688.0999999996</v>
      </c>
      <c r="C11" s="8">
        <v>7816709.6323100002</v>
      </c>
      <c r="D11" s="7">
        <f>C11/B11*100</f>
        <v>117.88685449267324</v>
      </c>
    </row>
    <row r="12" spans="1:4" ht="37.5" x14ac:dyDescent="0.3">
      <c r="A12" s="23" t="s">
        <v>23</v>
      </c>
      <c r="B12" s="22">
        <v>1386132.4</v>
      </c>
      <c r="C12" s="8">
        <v>1380561.40447</v>
      </c>
      <c r="D12" s="7">
        <f>C12/B12*100</f>
        <v>99.59809066363357</v>
      </c>
    </row>
    <row r="13" spans="1:4" ht="18.75" x14ac:dyDescent="0.3">
      <c r="A13" s="23" t="s">
        <v>22</v>
      </c>
      <c r="B13" s="22">
        <v>94558.399999999994</v>
      </c>
      <c r="C13" s="8">
        <v>108314.88482000001</v>
      </c>
      <c r="D13" s="7">
        <f>C13/B13*100</f>
        <v>114.5481361994281</v>
      </c>
    </row>
    <row r="14" spans="1:4" ht="37.5" x14ac:dyDescent="0.3">
      <c r="A14" s="23" t="s">
        <v>21</v>
      </c>
      <c r="B14" s="22">
        <v>39532.5</v>
      </c>
      <c r="C14" s="8">
        <v>49412.839699999997</v>
      </c>
      <c r="D14" s="7">
        <f>C14/B14*100</f>
        <v>124.99295440460381</v>
      </c>
    </row>
    <row r="15" spans="1:4" ht="18.75" x14ac:dyDescent="0.3">
      <c r="A15" s="23" t="s">
        <v>20</v>
      </c>
      <c r="B15" s="22"/>
      <c r="C15" s="8">
        <v>31000.571940000002</v>
      </c>
      <c r="D15" s="7"/>
    </row>
    <row r="16" spans="1:4" ht="18.75" x14ac:dyDescent="0.3">
      <c r="A16" s="23" t="s">
        <v>19</v>
      </c>
      <c r="B16" s="22">
        <v>368622.9</v>
      </c>
      <c r="C16" s="8">
        <v>486646.71408000001</v>
      </c>
      <c r="D16" s="7">
        <f>C16/B16*100</f>
        <v>132.01749378022907</v>
      </c>
    </row>
    <row r="17" spans="1:4" ht="18.75" x14ac:dyDescent="0.3">
      <c r="A17" s="23" t="s">
        <v>18</v>
      </c>
      <c r="B17" s="22">
        <v>18633225.399999999</v>
      </c>
      <c r="C17" s="8">
        <v>17908156.01675</v>
      </c>
      <c r="D17" s="7">
        <f>C17/B17*100</f>
        <v>96.108728533654741</v>
      </c>
    </row>
    <row r="18" spans="1:4" ht="18.75" x14ac:dyDescent="0.3">
      <c r="A18" s="23" t="s">
        <v>17</v>
      </c>
      <c r="B18" s="22">
        <v>1882702.8</v>
      </c>
      <c r="C18" s="8">
        <v>2266680.5486699999</v>
      </c>
      <c r="D18" s="7">
        <f>C18/B18*100</f>
        <v>120.39502722734569</v>
      </c>
    </row>
    <row r="19" spans="1:4" ht="18.75" x14ac:dyDescent="0.3">
      <c r="A19" s="23" t="s">
        <v>16</v>
      </c>
      <c r="B19" s="22">
        <v>24336.6</v>
      </c>
      <c r="C19" s="8">
        <v>25709.858980000001</v>
      </c>
      <c r="D19" s="7">
        <f>C19/B19*100</f>
        <v>105.64277253190669</v>
      </c>
    </row>
    <row r="20" spans="1:4" ht="18.75" x14ac:dyDescent="0.3">
      <c r="A20" s="23" t="s">
        <v>15</v>
      </c>
      <c r="B20" s="22">
        <v>5632289.7999999998</v>
      </c>
      <c r="C20" s="8">
        <v>5614967.8260599999</v>
      </c>
      <c r="D20" s="7">
        <f>C20/B20*100</f>
        <v>99.692452367419023</v>
      </c>
    </row>
    <row r="21" spans="1:4" ht="18.75" x14ac:dyDescent="0.3">
      <c r="A21" s="23" t="s">
        <v>14</v>
      </c>
      <c r="B21" s="22">
        <v>49500.7</v>
      </c>
      <c r="C21" s="8">
        <v>46166.79088</v>
      </c>
      <c r="D21" s="7">
        <f>C21/B21*100</f>
        <v>93.264925304086603</v>
      </c>
    </row>
    <row r="22" spans="1:4" ht="56.25" x14ac:dyDescent="0.3">
      <c r="A22" s="23" t="s">
        <v>13</v>
      </c>
      <c r="B22" s="22">
        <v>1164.9000000000001</v>
      </c>
      <c r="C22" s="8">
        <v>1179.0661500000001</v>
      </c>
      <c r="D22" s="7">
        <f>C22/B22*100</f>
        <v>101.21608292557301</v>
      </c>
    </row>
    <row r="23" spans="1:4" s="15" customFormat="1" ht="18.75" x14ac:dyDescent="0.3">
      <c r="A23" s="19" t="s">
        <v>12</v>
      </c>
      <c r="B23" s="21">
        <v>1067286.2</v>
      </c>
      <c r="C23" s="20">
        <v>997777.67220999999</v>
      </c>
      <c r="D23" s="16">
        <f>C23/B23*100</f>
        <v>93.487358143485793</v>
      </c>
    </row>
    <row r="24" spans="1:4" s="15" customFormat="1" ht="18.75" x14ac:dyDescent="0.3">
      <c r="A24" s="19" t="s">
        <v>11</v>
      </c>
      <c r="B24" s="18">
        <v>10810858.199999999</v>
      </c>
      <c r="C24" s="17">
        <v>12651636.456110001</v>
      </c>
      <c r="D24" s="16">
        <f>C24/B24*100</f>
        <v>117.02712423061845</v>
      </c>
    </row>
    <row r="25" spans="1:4" ht="18.75" x14ac:dyDescent="0.25">
      <c r="A25" s="14" t="s">
        <v>10</v>
      </c>
      <c r="B25" s="13">
        <f>SUM(B26:B35)</f>
        <v>18591797.389259998</v>
      </c>
      <c r="C25" s="12">
        <f>SUM(C26:C35)</f>
        <v>22432535.397110004</v>
      </c>
      <c r="D25" s="11">
        <f>C25/B25*100</f>
        <v>120.65823936995301</v>
      </c>
    </row>
    <row r="26" spans="1:4" ht="37.5" x14ac:dyDescent="0.3">
      <c r="A26" s="10" t="s">
        <v>9</v>
      </c>
      <c r="B26" s="8">
        <v>1247981</v>
      </c>
      <c r="C26" s="8"/>
      <c r="D26" s="7">
        <f>C26/B26*100</f>
        <v>0</v>
      </c>
    </row>
    <row r="27" spans="1:4" ht="56.25" x14ac:dyDescent="0.3">
      <c r="A27" s="10" t="s">
        <v>8</v>
      </c>
      <c r="B27" s="8">
        <v>3873443.3122199997</v>
      </c>
      <c r="C27" s="8">
        <v>4903649.5011099996</v>
      </c>
      <c r="D27" s="7">
        <f>C27/B27*100</f>
        <v>126.59665072778759</v>
      </c>
    </row>
    <row r="28" spans="1:4" ht="37.5" x14ac:dyDescent="0.3">
      <c r="A28" s="10" t="s">
        <v>7</v>
      </c>
      <c r="B28" s="8">
        <v>5082892.2823599996</v>
      </c>
      <c r="C28" s="8">
        <v>6045275.7170799999</v>
      </c>
      <c r="D28" s="7">
        <f>C28/B28*100</f>
        <v>118.93377591455004</v>
      </c>
    </row>
    <row r="29" spans="1:4" ht="18.75" x14ac:dyDescent="0.3">
      <c r="A29" s="10" t="s">
        <v>6</v>
      </c>
      <c r="B29" s="8">
        <v>7378610.7599099996</v>
      </c>
      <c r="C29" s="8">
        <v>10601879.00292</v>
      </c>
      <c r="D29" s="7">
        <f>C29/B29*100</f>
        <v>143.6839446867545</v>
      </c>
    </row>
    <row r="30" spans="1:4" ht="37.5" x14ac:dyDescent="0.3">
      <c r="A30" s="10" t="s">
        <v>5</v>
      </c>
      <c r="B30" s="8">
        <v>147.66499999999999</v>
      </c>
      <c r="C30" s="8">
        <v>189.86799999999999</v>
      </c>
      <c r="D30" s="7">
        <f>C30/B30*100</f>
        <v>128.58023228253143</v>
      </c>
    </row>
    <row r="31" spans="1:4" ht="43.5" customHeight="1" x14ac:dyDescent="0.3">
      <c r="A31" s="10" t="s">
        <v>4</v>
      </c>
      <c r="B31" s="8"/>
      <c r="C31" s="8">
        <v>19355.849999999999</v>
      </c>
      <c r="D31" s="7"/>
    </row>
    <row r="32" spans="1:4" ht="37.5" x14ac:dyDescent="0.25">
      <c r="A32" s="9" t="s">
        <v>3</v>
      </c>
      <c r="B32" s="8">
        <v>299698.09935000003</v>
      </c>
      <c r="C32" s="8">
        <v>243424.04409000001</v>
      </c>
      <c r="D32" s="7">
        <f>C32/B32*100</f>
        <v>81.223085704564042</v>
      </c>
    </row>
    <row r="33" spans="1:4" ht="18.75" x14ac:dyDescent="0.25">
      <c r="A33" s="9" t="s">
        <v>2</v>
      </c>
      <c r="B33" s="8">
        <v>642343.76147999999</v>
      </c>
      <c r="C33" s="8">
        <v>362633.90781999996</v>
      </c>
      <c r="D33" s="7">
        <f>C33/B33*100</f>
        <v>56.454803419351173</v>
      </c>
    </row>
    <row r="34" spans="1:4" ht="131.25" x14ac:dyDescent="0.25">
      <c r="A34" s="9" t="s">
        <v>1</v>
      </c>
      <c r="B34" s="8">
        <v>82011.214290000004</v>
      </c>
      <c r="C34" s="8">
        <v>275003.77498000005</v>
      </c>
      <c r="D34" s="7">
        <f>C34/B34*100</f>
        <v>335.32459842328234</v>
      </c>
    </row>
    <row r="35" spans="1:4" ht="56.25" x14ac:dyDescent="0.25">
      <c r="A35" s="9" t="s">
        <v>0</v>
      </c>
      <c r="B35" s="8">
        <v>-15330.70535</v>
      </c>
      <c r="C35" s="8">
        <v>-18876.268889999999</v>
      </c>
      <c r="D35" s="7">
        <f>C35/B35*100</f>
        <v>123.12720425482576</v>
      </c>
    </row>
    <row r="37" spans="1:4" x14ac:dyDescent="0.25">
      <c r="B37" s="4"/>
      <c r="C37" s="3"/>
    </row>
    <row r="38" spans="1:4" x14ac:dyDescent="0.25">
      <c r="B38" s="4"/>
      <c r="C38" s="3"/>
    </row>
    <row r="39" spans="1:4" x14ac:dyDescent="0.25">
      <c r="B39" s="6"/>
      <c r="C39" s="5"/>
    </row>
    <row r="40" spans="1:4" x14ac:dyDescent="0.25">
      <c r="B40" s="4"/>
      <c r="C40" s="3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 </vt:lpstr>
      <vt:lpstr>'КБ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2020-03-10T12:24:29Z</dcterms:created>
  <dcterms:modified xsi:type="dcterms:W3CDTF">2020-03-10T12:24:34Z</dcterms:modified>
</cp:coreProperties>
</file>