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555" windowHeight="12525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(2)'!$D$9:$D$34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(2)'!$A$1:$E$39</definedName>
  </definedNames>
  <calcPr calcId="145621"/>
</workbook>
</file>

<file path=xl/calcChain.xml><?xml version="1.0" encoding="utf-8"?>
<calcChain xmlns="http://schemas.openxmlformats.org/spreadsheetml/2006/main">
  <c r="E37" i="2" l="1"/>
  <c r="E36" i="2"/>
  <c r="E39" i="2" l="1"/>
  <c r="E38" i="2"/>
  <c r="D8" i="2" l="1"/>
  <c r="C8" i="2" l="1"/>
  <c r="E17" i="2" l="1"/>
  <c r="E18" i="2"/>
  <c r="E19" i="2"/>
  <c r="E30" i="2" l="1"/>
  <c r="E31" i="2"/>
  <c r="E32" i="2"/>
  <c r="E33" i="2"/>
  <c r="E34" i="2"/>
  <c r="E35" i="2"/>
  <c r="E29" i="2" l="1"/>
  <c r="E7" i="2" l="1"/>
  <c r="E28" i="2" l="1"/>
  <c r="E27" i="2"/>
  <c r="E26" i="2"/>
  <c r="E25" i="2"/>
  <c r="E24" i="2"/>
  <c r="E23" i="2"/>
  <c r="E22" i="2"/>
  <c r="E21" i="2"/>
  <c r="E20" i="2"/>
  <c r="E16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<sst xmlns="http://schemas.openxmlformats.org/spreadsheetml/2006/main" count="38" uniqueCount="38">
  <si>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</si>
  <si>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</si>
  <si>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</si>
  <si>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</si>
  <si>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</si>
  <si>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</si>
  <si>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</si>
  <si>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</si>
  <si>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</si>
  <si>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</si>
  <si>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</si>
  <si>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</si>
  <si>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</si>
  <si>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</si>
  <si>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</si>
  <si>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</si>
  <si>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</si>
  <si>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</si>
  <si>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</si>
  <si>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</si>
  <si>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</si>
  <si>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</si>
  <si>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</si>
  <si>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</si>
  <si>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</si>
  <si>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</si>
  <si>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</si>
  <si>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</si>
  <si>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</si>
  <si>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</si>
  <si>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</si>
  <si>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</si>
  <si>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</si>
  <si>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</si>
  <si>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Сведения об исполнении бюджета Республики Татарстан в разрезе государственных программ
за 1 квартал 2020 года в сравнении с 1 кварталом 2019 года</t>
  </si>
  <si>
    <t>Исполнение за 1 квартал 2019 года</t>
  </si>
  <si>
    <t>Исполнение за 1 квартал 2020 года</t>
  </si>
  <si>
    <t>2020/2019,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</si>
</sst>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39"/>
  <sheetViews>
    <sheetView showGridLines="0" tabSelected="1" view="pageBreakPreview" zoomScale="80" zoomScaleNormal="70" zoomScaleSheetLayoutView="80" workbookViewId="0">
      <selection activeCell="G10" sqref="G10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33.75" customHeight="1" x14ac:dyDescent="0.3">
      <c r="A2" s="17" t="s">
        <v>34</v>
      </c>
      <c r="B2" s="17"/>
      <c r="C2" s="17"/>
      <c r="D2" s="17"/>
      <c r="E2" s="17"/>
    </row>
    <row r="3" spans="1:5" x14ac:dyDescent="0.3">
      <c r="C3" s="3"/>
      <c r="E3" s="6" t="s">
        <v>1</v>
      </c>
    </row>
    <row r="4" spans="1:5" ht="42.75" customHeight="1" x14ac:dyDescent="0.3">
      <c r="A4" s="18"/>
      <c r="B4" s="19" t="s">
        <v>0</v>
      </c>
      <c r="C4" s="19" t="s">
        <v>35</v>
      </c>
      <c r="D4" s="19" t="s">
        <v>36</v>
      </c>
      <c r="E4" s="19" t="s">
        <v>37</v>
      </c>
    </row>
    <row r="5" spans="1:5" ht="25.15" customHeight="1" x14ac:dyDescent="0.3">
      <c r="A5" s="18"/>
      <c r="B5" s="19"/>
      <c r="C5" s="19"/>
      <c r="D5" s="19"/>
      <c r="E5" s="19"/>
    </row>
    <row r="6" spans="1:5" ht="1.5" customHeight="1" x14ac:dyDescent="0.3">
      <c r="A6" s="18"/>
      <c r="B6" s="19"/>
      <c r="C6" s="19"/>
      <c r="D6" s="19"/>
      <c r="E6" s="19"/>
    </row>
    <row r="7" spans="1:5" ht="24.75" customHeight="1" x14ac:dyDescent="0.3">
      <c r="A7" s="8"/>
      <c r="B7" s="9" t="s">
        <v>2</v>
      </c>
      <c r="C7" s="16">
        <v>36631316.399999999</v>
      </c>
      <c r="D7" s="16">
        <v>47394714.600000001</v>
      </c>
      <c r="E7" s="16">
        <f>D7*100/C7</f>
        <v>129.38305050920857</v>
      </c>
    </row>
    <row r="8" spans="1:5" ht="28.5" customHeight="1" x14ac:dyDescent="0.35">
      <c r="A8" s="8"/>
      <c r="B8" s="11" t="s">
        <v>3</v>
      </c>
      <c r="C8" s="10">
        <f>SUM(C10:C39)</f>
        <v>35520541.699999996</v>
      </c>
      <c r="D8" s="10">
        <f>SUM(D10:D39)</f>
        <v>46151154.700000003</v>
      </c>
      <c r="E8" s="10">
        <f>D8*100/C8</f>
        <v>129.92807117015337</v>
      </c>
    </row>
    <row r="9" spans="1:5" ht="18" customHeight="1" x14ac:dyDescent="0.3">
      <c r="A9" s="8"/>
      <c r="B9" s="12"/>
      <c r="C9" s="10"/>
      <c r="D9" s="10"/>
      <c r="E9" s="10"/>
    </row>
    <row r="10" spans="1:5" s="5" customFormat="1" ht="37.5" x14ac:dyDescent="0.25">
      <c r="A10" s="13">
        <v>1</v>
      </c>
      <c r="B10" s="14" t="s">
        <v>4</v>
      </c>
      <c r="C10" s="15">
        <v>6433624.7999999998</v>
      </c>
      <c r="D10" s="15">
        <v>9467078.3000000007</v>
      </c>
      <c r="E10" s="15">
        <f t="shared" ref="E10:E29" si="0">D10*100/C10</f>
        <v>147.14999077969236</v>
      </c>
    </row>
    <row r="11" spans="1:5" s="5" customFormat="1" ht="37.5" x14ac:dyDescent="0.25">
      <c r="A11" s="13">
        <v>2</v>
      </c>
      <c r="B11" s="14" t="s">
        <v>5</v>
      </c>
      <c r="C11" s="15">
        <v>8743556.3000000007</v>
      </c>
      <c r="D11" s="15">
        <v>11188978.800000001</v>
      </c>
      <c r="E11" s="15">
        <f t="shared" si="0"/>
        <v>127.96828219657029</v>
      </c>
    </row>
    <row r="12" spans="1:5" s="5" customFormat="1" ht="37.5" x14ac:dyDescent="0.25">
      <c r="A12" s="13">
        <v>3</v>
      </c>
      <c r="B12" s="14" t="s">
        <v>6</v>
      </c>
      <c r="C12" s="15">
        <v>5733954.0999999996</v>
      </c>
      <c r="D12" s="15">
        <v>6399108.9000000004</v>
      </c>
      <c r="E12" s="15">
        <f t="shared" si="0"/>
        <v>111.60028120908747</v>
      </c>
    </row>
    <row r="13" spans="1:5" s="5" customFormat="1" ht="39" customHeight="1" x14ac:dyDescent="0.25">
      <c r="A13" s="13">
        <v>4</v>
      </c>
      <c r="B13" s="14" t="s">
        <v>7</v>
      </c>
      <c r="C13" s="15">
        <v>123801.4</v>
      </c>
      <c r="D13" s="15">
        <v>133559.70000000001</v>
      </c>
      <c r="E13" s="15">
        <f t="shared" si="0"/>
        <v>107.88222104111911</v>
      </c>
    </row>
    <row r="14" spans="1:5" s="5" customFormat="1" ht="37.5" x14ac:dyDescent="0.25">
      <c r="A14" s="13">
        <v>5</v>
      </c>
      <c r="B14" s="14" t="s">
        <v>8</v>
      </c>
      <c r="C14" s="15">
        <v>277524.3</v>
      </c>
      <c r="D14" s="15">
        <v>391046.40000000002</v>
      </c>
      <c r="E14" s="15">
        <f t="shared" si="0"/>
        <v>140.90528288874165</v>
      </c>
    </row>
    <row r="15" spans="1:5" s="5" customFormat="1" ht="41.25" customHeight="1" x14ac:dyDescent="0.25">
      <c r="A15" s="13">
        <v>6</v>
      </c>
      <c r="B15" s="14" t="s">
        <v>9</v>
      </c>
      <c r="C15" s="15">
        <v>422837.3</v>
      </c>
      <c r="D15" s="15">
        <v>782268.3</v>
      </c>
      <c r="E15" s="15">
        <f t="shared" si="0"/>
        <v>185.004563220889</v>
      </c>
    </row>
    <row r="16" spans="1:5" s="5" customFormat="1" ht="57" customHeight="1" x14ac:dyDescent="0.25">
      <c r="A16" s="13">
        <v>7</v>
      </c>
      <c r="B16" s="14" t="s">
        <v>10</v>
      </c>
      <c r="C16" s="15">
        <v>250450.3</v>
      </c>
      <c r="D16" s="15">
        <v>277661.5</v>
      </c>
      <c r="E16" s="15">
        <f t="shared" si="0"/>
        <v>110.86491012388487</v>
      </c>
    </row>
    <row r="17" spans="1:5" s="5" customFormat="1" ht="22.5" customHeight="1" x14ac:dyDescent="0.25">
      <c r="A17" s="13">
        <v>8</v>
      </c>
      <c r="B17" s="14" t="s">
        <v>11</v>
      </c>
      <c r="C17" s="15">
        <v>1079640.3999999999</v>
      </c>
      <c r="D17" s="15">
        <v>1194112.1000000001</v>
      </c>
      <c r="E17" s="15">
        <f t="shared" si="0"/>
        <v>110.60276180846884</v>
      </c>
    </row>
    <row r="18" spans="1:5" s="5" customFormat="1" ht="39" customHeight="1" x14ac:dyDescent="0.25">
      <c r="A18" s="13">
        <v>9</v>
      </c>
      <c r="B18" s="14" t="s">
        <v>12</v>
      </c>
      <c r="C18" s="15">
        <v>66604.399999999994</v>
      </c>
      <c r="D18" s="15">
        <v>70699.199999999997</v>
      </c>
      <c r="E18" s="15">
        <f t="shared" si="0"/>
        <v>106.14794217799425</v>
      </c>
    </row>
    <row r="19" spans="1:5" s="5" customFormat="1" ht="39.75" customHeight="1" x14ac:dyDescent="0.25">
      <c r="A19" s="13">
        <v>10</v>
      </c>
      <c r="B19" s="14" t="s">
        <v>13</v>
      </c>
      <c r="C19" s="15">
        <v>396529.7</v>
      </c>
      <c r="D19" s="15">
        <v>841609.7</v>
      </c>
      <c r="E19" s="15">
        <f t="shared" si="0"/>
        <v>212.24379914039224</v>
      </c>
    </row>
    <row r="20" spans="1:5" s="5" customFormat="1" ht="39" customHeight="1" x14ac:dyDescent="0.25">
      <c r="A20" s="13">
        <v>11</v>
      </c>
      <c r="B20" s="14" t="s">
        <v>14</v>
      </c>
      <c r="C20" s="15">
        <v>387575.3</v>
      </c>
      <c r="D20" s="15">
        <v>452655.9</v>
      </c>
      <c r="E20" s="15">
        <f t="shared" si="0"/>
        <v>116.79173053597584</v>
      </c>
    </row>
    <row r="21" spans="1:5" s="5" customFormat="1" ht="40.5" customHeight="1" x14ac:dyDescent="0.25">
      <c r="A21" s="13">
        <v>12</v>
      </c>
      <c r="B21" s="14" t="s">
        <v>15</v>
      </c>
      <c r="C21" s="15">
        <v>2922360.8</v>
      </c>
      <c r="D21" s="15">
        <v>5305659.5999999996</v>
      </c>
      <c r="E21" s="15">
        <f t="shared" si="0"/>
        <v>181.55388615943656</v>
      </c>
    </row>
    <row r="22" spans="1:5" s="5" customFormat="1" ht="56.25" x14ac:dyDescent="0.25">
      <c r="A22" s="13">
        <v>13</v>
      </c>
      <c r="B22" s="14" t="s">
        <v>16</v>
      </c>
      <c r="C22" s="15">
        <v>4277314</v>
      </c>
      <c r="D22" s="15">
        <v>4127843</v>
      </c>
      <c r="E22" s="15">
        <f t="shared" si="0"/>
        <v>96.505493868348225</v>
      </c>
    </row>
    <row r="23" spans="1:5" s="5" customFormat="1" ht="37.5" x14ac:dyDescent="0.25">
      <c r="A23" s="13">
        <v>14</v>
      </c>
      <c r="B23" s="14" t="s">
        <v>17</v>
      </c>
      <c r="C23" s="15">
        <v>107935</v>
      </c>
      <c r="D23" s="15">
        <v>156009.29999999999</v>
      </c>
      <c r="E23" s="15">
        <f t="shared" si="0"/>
        <v>144.54004725066011</v>
      </c>
    </row>
    <row r="24" spans="1:5" s="5" customFormat="1" ht="37.5" x14ac:dyDescent="0.25">
      <c r="A24" s="13">
        <v>15</v>
      </c>
      <c r="B24" s="14" t="s">
        <v>18</v>
      </c>
      <c r="C24" s="15">
        <v>198644.9</v>
      </c>
      <c r="D24" s="15">
        <v>128853.7</v>
      </c>
      <c r="E24" s="15">
        <f t="shared" si="0"/>
        <v>64.866351967757538</v>
      </c>
    </row>
    <row r="25" spans="1:5" s="5" customFormat="1" ht="37.5" x14ac:dyDescent="0.25">
      <c r="A25" s="13">
        <v>16</v>
      </c>
      <c r="B25" s="14" t="s">
        <v>19</v>
      </c>
      <c r="C25" s="15">
        <v>3279924.4</v>
      </c>
      <c r="D25" s="15">
        <v>4275059.9000000004</v>
      </c>
      <c r="E25" s="15">
        <f t="shared" si="0"/>
        <v>130.340196255743</v>
      </c>
    </row>
    <row r="26" spans="1:5" s="5" customFormat="1" ht="41.25" customHeight="1" x14ac:dyDescent="0.25">
      <c r="A26" s="13">
        <v>17</v>
      </c>
      <c r="B26" s="14" t="s">
        <v>20</v>
      </c>
      <c r="C26" s="15">
        <v>6647</v>
      </c>
      <c r="D26" s="15">
        <v>12844.5</v>
      </c>
      <c r="E26" s="15">
        <f t="shared" si="0"/>
        <v>193.2375507747856</v>
      </c>
    </row>
    <row r="27" spans="1:5" s="5" customFormat="1" ht="41.25" customHeight="1" x14ac:dyDescent="0.25">
      <c r="A27" s="13">
        <v>18</v>
      </c>
      <c r="B27" s="14" t="s">
        <v>21</v>
      </c>
      <c r="C27" s="15">
        <v>2824.9</v>
      </c>
      <c r="D27" s="15">
        <v>934.1</v>
      </c>
      <c r="E27" s="15">
        <f t="shared" si="0"/>
        <v>33.066657226804487</v>
      </c>
    </row>
    <row r="28" spans="1:5" s="5" customFormat="1" ht="37.5" x14ac:dyDescent="0.25">
      <c r="A28" s="13">
        <v>19</v>
      </c>
      <c r="B28" s="14" t="s">
        <v>22</v>
      </c>
      <c r="C28" s="15">
        <v>2082.9</v>
      </c>
      <c r="D28" s="15">
        <v>5160.5</v>
      </c>
      <c r="E28" s="15">
        <f t="shared" si="0"/>
        <v>247.75553315089539</v>
      </c>
    </row>
    <row r="29" spans="1:5" s="5" customFormat="1" ht="56.25" x14ac:dyDescent="0.25">
      <c r="A29" s="13">
        <v>20</v>
      </c>
      <c r="B29" s="14" t="s">
        <v>23</v>
      </c>
      <c r="C29" s="15">
        <v>5729.8</v>
      </c>
      <c r="D29" s="15">
        <v>6387.7</v>
      </c>
      <c r="E29" s="15">
        <f t="shared" si="0"/>
        <v>111.48207616321686</v>
      </c>
    </row>
    <row r="30" spans="1:5" s="5" customFormat="1" x14ac:dyDescent="0.25">
      <c r="A30" s="13">
        <v>21</v>
      </c>
      <c r="B30" s="14" t="s">
        <v>24</v>
      </c>
      <c r="C30" s="15">
        <v>109482.1</v>
      </c>
      <c r="D30" s="15">
        <v>106822.9</v>
      </c>
      <c r="E30" s="15">
        <f t="shared" ref="E30:E39" si="1">D30*100/C30</f>
        <v>97.57110979785736</v>
      </c>
    </row>
    <row r="31" spans="1:5" s="5" customFormat="1" ht="38.25" customHeight="1" x14ac:dyDescent="0.25">
      <c r="A31" s="13">
        <v>22</v>
      </c>
      <c r="B31" s="14" t="s">
        <v>25</v>
      </c>
      <c r="C31" s="15">
        <v>1119.3</v>
      </c>
      <c r="D31" s="15">
        <v>2516.4</v>
      </c>
      <c r="E31" s="15">
        <f t="shared" si="1"/>
        <v>224.81908335566874</v>
      </c>
    </row>
    <row r="32" spans="1:5" s="5" customFormat="1" ht="40.5" customHeight="1" x14ac:dyDescent="0.25">
      <c r="A32" s="13">
        <v>23</v>
      </c>
      <c r="B32" s="14" t="s">
        <v>26</v>
      </c>
      <c r="C32" s="15">
        <v>12698.6</v>
      </c>
      <c r="D32" s="15">
        <v>9605.6</v>
      </c>
      <c r="E32" s="15">
        <f t="shared" si="1"/>
        <v>75.642984265982079</v>
      </c>
    </row>
    <row r="33" spans="1:6" s="5" customFormat="1" ht="37.5" x14ac:dyDescent="0.25">
      <c r="A33" s="13">
        <v>24</v>
      </c>
      <c r="B33" s="14" t="s">
        <v>27</v>
      </c>
      <c r="C33" s="15">
        <v>590</v>
      </c>
      <c r="D33" s="15">
        <v>1333.5</v>
      </c>
      <c r="E33" s="15">
        <f t="shared" si="1"/>
        <v>226.01694915254237</v>
      </c>
    </row>
    <row r="34" spans="1:6" s="5" customFormat="1" ht="37.5" x14ac:dyDescent="0.25">
      <c r="A34" s="13">
        <v>25</v>
      </c>
      <c r="B34" s="14" t="s">
        <v>28</v>
      </c>
      <c r="C34" s="15">
        <v>16800</v>
      </c>
      <c r="D34" s="15">
        <v>19910</v>
      </c>
      <c r="E34" s="15">
        <f t="shared" si="1"/>
        <v>118.51190476190476</v>
      </c>
    </row>
    <row r="35" spans="1:6" s="5" customFormat="1" ht="37.5" x14ac:dyDescent="0.25">
      <c r="A35" s="13">
        <v>26</v>
      </c>
      <c r="B35" s="14" t="s">
        <v>29</v>
      </c>
      <c r="C35" s="15">
        <v>18104.400000000001</v>
      </c>
      <c r="D35" s="15">
        <v>41419.199999999997</v>
      </c>
      <c r="E35" s="15">
        <f t="shared" si="1"/>
        <v>228.77974415059319</v>
      </c>
    </row>
    <row r="36" spans="1:6" s="5" customFormat="1" ht="56.25" x14ac:dyDescent="0.25">
      <c r="A36" s="13">
        <v>27</v>
      </c>
      <c r="B36" s="14" t="s">
        <v>33</v>
      </c>
      <c r="C36" s="15"/>
      <c r="D36" s="15">
        <v>163.4</v>
      </c>
      <c r="E36" s="15">
        <f>IFERROR(D36*100/C36,0)</f>
        <v>0</v>
      </c>
    </row>
    <row r="37" spans="1:6" s="4" customFormat="1" ht="37.5" x14ac:dyDescent="0.25">
      <c r="A37" s="13">
        <v>28</v>
      </c>
      <c r="B37" s="14" t="s">
        <v>30</v>
      </c>
      <c r="C37" s="15"/>
      <c r="D37" s="15">
        <v>23128.7</v>
      </c>
      <c r="E37" s="15">
        <f>IFERROR(D37*100/C37,0)</f>
        <v>0</v>
      </c>
      <c r="F37" s="7"/>
    </row>
    <row r="38" spans="1:6" ht="37.5" x14ac:dyDescent="0.3">
      <c r="A38" s="13">
        <v>29</v>
      </c>
      <c r="B38" s="14" t="s">
        <v>31</v>
      </c>
      <c r="C38" s="15">
        <v>308221.7</v>
      </c>
      <c r="D38" s="15">
        <v>424006.3</v>
      </c>
      <c r="E38" s="15">
        <f t="shared" si="1"/>
        <v>137.56536285407549</v>
      </c>
    </row>
    <row r="39" spans="1:6" ht="37.5" x14ac:dyDescent="0.3">
      <c r="A39" s="13">
        <v>30</v>
      </c>
      <c r="B39" s="14" t="s">
        <v>32</v>
      </c>
      <c r="C39" s="15">
        <v>333963.59999999998</v>
      </c>
      <c r="D39" s="15">
        <v>304717.59999999998</v>
      </c>
      <c r="E39" s="15">
        <f t="shared" si="1"/>
        <v>91.242758192809035</v>
      </c>
    </row>
  </sheetData>
  <autoFilter ref="D9:D34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2020-04-27T12:34:08Z</cp:lastPrinted>
  <dcterms:created xsi:type="dcterms:W3CDTF">2016-07-20T06:48:49Z</dcterms:created>
  <dcterms:modified xsi:type="dcterms:W3CDTF">2020-04-27T12:34:09Z</dcterms:modified>
</cp:coreProperties>
</file>