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КБ с прошлым годом" sheetId="1" r:id="rId1"/>
  </sheets>
  <definedNames>
    <definedName name="Z_34747440_AA47_4FC1_BF86_1B8472A7575C_.wvu.Cols" localSheetId="0" hidden="1">'КБ с прошлым годом'!$B:$B</definedName>
    <definedName name="Z_34747440_AA47_4FC1_BF86_1B8472A7575C_.wvu.PrintArea" localSheetId="0" hidden="1">'КБ с прошлым годом'!$A$1:$E$35</definedName>
    <definedName name="Z_C2144634_02F3_46C5_BB73_9F66E33A9C52_.wvu.Cols" localSheetId="0" hidden="1">'КБ с прошлым годом'!$B:$B</definedName>
    <definedName name="Z_C2144634_02F3_46C5_BB73_9F66E33A9C52_.wvu.PrintArea" localSheetId="0" hidden="1">'КБ с прошлым годом'!$A$1:$E$35</definedName>
    <definedName name="_xlnm.Print_Area" localSheetId="0">'КБ с прошлым годом'!$A$1:$E$35</definedName>
  </definedNames>
  <calcPr calcId="145621"/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D25" i="1"/>
  <c r="E25" i="1" s="1"/>
  <c r="C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7" i="1"/>
  <c r="E7" i="1" s="1"/>
  <c r="C7" i="1"/>
  <c r="C6" i="1" s="1"/>
  <c r="E6" i="1" s="1"/>
  <c r="D6" i="1"/>
</calcChain>
</file>

<file path=xl/sharedStrings.xml><?xml version="1.0" encoding="utf-8"?>
<sst xmlns="http://schemas.openxmlformats.org/spreadsheetml/2006/main" count="58" uniqueCount="58">
  <si>
    <t>Сведения об исполнении консолидированного бюджета Республики Татарстан по доходам в разрезе видов доходов за 9 месяцев 2020 года в сравнении с 9 месяцами 2019 года.</t>
  </si>
  <si>
    <t>тыс. руб.</t>
  </si>
  <si>
    <t>Наименование</t>
  </si>
  <si>
    <t xml:space="preserve">9 месяцев 2019 года </t>
  </si>
  <si>
    <t>9 месяцев 2020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</si>
  <si>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</si>
  <si>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</si>
  <si>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</si>
  <si>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</si>
  <si>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1 01 01000 00 0000 110</t>
  </si>
  <si>
    <t>Налог на доходы физических лиц</t>
  </si>
  <si>
    <t>1 01 02000 01 0000 110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</si>
  <si>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</si>
  <si>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</si>
  <si>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Налог, взимаемый в связи с применением упрощенной системы налогообложения</t>
  </si>
  <si>
    <t>1 05 01000 00 0000 110</t>
  </si>
  <si>
    <t>Единый налог на вмененный доход для отдельных видов деятельности</t>
  </si>
  <si>
    <t>1 05 02000 02 0000 110</t>
  </si>
  <si>
    <t>Единый сельскохозяйственный налог</t>
  </si>
  <si>
    <t>1 05 03000 01 0000 110</t>
  </si>
  <si>
    <t>Налог, взимаемый в связи с применением патентной системы налогообложения</t>
  </si>
  <si>
    <t>1 05 04000 02 0000 110</t>
  </si>
  <si>
    <t>Налог на профессиональный доход</t>
  </si>
  <si>
    <t>Налог на имущество физических лиц</t>
  </si>
  <si>
    <t>1 06 01000 00 0000 110</t>
  </si>
  <si>
    <t>Налог на имущество организаций</t>
  </si>
  <si>
    <t>1 06 02000 02 0000 110</t>
  </si>
  <si>
    <t>Транспортный налог</t>
  </si>
  <si>
    <t>1 06 04000 02 0000 110</t>
  </si>
  <si>
    <t>Налог на игорный бизнес</t>
  </si>
  <si>
    <t>1 06 05000 02 0000 110</t>
  </si>
  <si>
    <t>Земельный налог</t>
  </si>
  <si>
    <t>1 06 06000 00 0000 110</t>
  </si>
  <si>
    <t>Налог на добычу полезных ископаемых</t>
  </si>
  <si>
    <t>1 07 01000 01 0000 110</t>
  </si>
  <si>
    <t>Сборы за пользование объектами животного мира и за пользование объектами водных биологических ресурсов</t>
  </si>
  <si>
    <t>1 07 04000 01 0000 110</t>
  </si>
  <si>
    <t xml:space="preserve">Иные налоговые доходы </t>
  </si>
  <si>
    <t xml:space="preserve">Неналоговые доходы </t>
  </si>
  <si>
    <t>БЕЗВОЗМЕЗДНЫЕ ПОСТУПЛЕНИЯ</t>
  </si>
  <si>
    <t>2 00 00000 00 0000 000</t>
  </si>
  <si>
    <t>Дотации бюджетам бюджетной системы Российской Федерации</t>
  </si>
  <si>
    <t>2 02 01000 00 0000 151</t>
  </si>
  <si>
    <t>Субсидии бюджетам бюджетной системы  Российской Федерации (межбюджетные субсидии)</t>
  </si>
  <si>
    <t>2 02 02000 00 0000 151</t>
  </si>
  <si>
    <t>Субвенции бюджетам бюджетной системы Российской Федерации</t>
  </si>
  <si>
    <t>2 02 03000 00 0000 151</t>
  </si>
  <si>
    <t>Иные межбюджетные трансферты</t>
  </si>
  <si>
    <t>2 02 04000 00 0000 151</t>
  </si>
  <si>
    <t>Прочие безвозмездные поступления от других бюджетов бюджетной системы</t>
  </si>
  <si>
    <t>2 02 09000 00 0000 151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</si>
  <si>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</si>
  <si>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</si>
  <si>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 xml:space="preserve">  2 03 00000 00 0000 000</t>
  </si>
  <si>
    <t>Прочие безвозмездные поступления</t>
  </si>
  <si>
    <t xml:space="preserve">  2 04 00000 00 0000 000, 
2 07 00000 00 0000 000, 
2 18 00000 00 0000 000,  
2 19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</si>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</sst>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-* #,##0.0000_р_._-;\-* #,##0.0000_р_._-;_-* &quot;-&quot;?_р_._-;_-@_-"/>
    <numFmt numFmtId="167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2" fillId="0" borderId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164" fontId="8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65" fontId="3" fillId="0" borderId="0" xfId="1" applyNumberFormat="1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6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7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abSelected="1" view="pageBreakPreview" zoomScale="90" zoomScaleNormal="100" zoomScaleSheetLayoutView="90" workbookViewId="0">
      <selection activeCell="A2" sqref="A2:E2"/>
    </sheetView>
  </sheetViews>
  <sheetFormatPr defaultRowHeight="15.75" x14ac:dyDescent="0.25"/>
  <cols>
    <col min="1" max="1" width="55.5703125" style="2" customWidth="1"/>
    <col min="2" max="2" width="33.7109375" style="2" hidden="1" customWidth="1"/>
    <col min="3" max="3" width="33.7109375" style="2" customWidth="1"/>
    <col min="4" max="4" width="25.42578125" style="37" customWidth="1"/>
    <col min="5" max="5" width="25.7109375" style="2" customWidth="1"/>
    <col min="6" max="6" width="9.140625" style="2"/>
    <col min="7" max="7" width="21.42578125" style="2" customWidth="1"/>
    <col min="8" max="8" width="22.85546875" style="2" customWidth="1"/>
    <col min="9" max="16384" width="9.140625" style="2"/>
  </cols>
  <sheetData>
    <row r="2" spans="1:8" ht="45" customHeight="1" x14ac:dyDescent="0.25">
      <c r="A2" s="1" t="s">
        <v>0</v>
      </c>
      <c r="B2" s="1"/>
      <c r="C2" s="1"/>
      <c r="D2" s="1"/>
      <c r="E2" s="1"/>
    </row>
    <row r="4" spans="1:8" x14ac:dyDescent="0.25">
      <c r="D4" s="3"/>
      <c r="E4" s="4" t="s">
        <v>1</v>
      </c>
    </row>
    <row r="5" spans="1:8" ht="63" x14ac:dyDescent="0.25">
      <c r="A5" s="5" t="s">
        <v>2</v>
      </c>
      <c r="B5" s="5"/>
      <c r="C5" s="5" t="s">
        <v>3</v>
      </c>
      <c r="D5" s="6" t="s">
        <v>4</v>
      </c>
      <c r="E5" s="7" t="s">
        <v>5</v>
      </c>
    </row>
    <row r="6" spans="1:8" ht="21" customHeight="1" x14ac:dyDescent="0.3">
      <c r="A6" s="8" t="s">
        <v>6</v>
      </c>
      <c r="B6" s="9"/>
      <c r="C6" s="10">
        <f>C7+C25</f>
        <v>228275852.25791007</v>
      </c>
      <c r="D6" s="10">
        <f>D7+D25</f>
        <v>222004992.91053995</v>
      </c>
      <c r="E6" s="11">
        <f>D6/C6*100</f>
        <v>97.252946693509585</v>
      </c>
      <c r="G6" s="12"/>
      <c r="H6" s="12"/>
    </row>
    <row r="7" spans="1:8" ht="18.75" x14ac:dyDescent="0.3">
      <c r="A7" s="8" t="s">
        <v>7</v>
      </c>
      <c r="B7" s="9"/>
      <c r="C7" s="10">
        <f>SUM(C8:C24)</f>
        <v>205843316.86080006</v>
      </c>
      <c r="D7" s="10">
        <f>SUM(D8:D24)</f>
        <v>171888274.83177996</v>
      </c>
      <c r="E7" s="11">
        <f t="shared" ref="E7:E35" si="0">D7/C7*100</f>
        <v>83.504423390154585</v>
      </c>
      <c r="G7" s="12"/>
      <c r="H7" s="12"/>
    </row>
    <row r="8" spans="1:8" ht="18.75" x14ac:dyDescent="0.3">
      <c r="A8" s="13" t="s">
        <v>8</v>
      </c>
      <c r="B8" s="14" t="s">
        <v>9</v>
      </c>
      <c r="C8" s="15">
        <v>73945457.572750002</v>
      </c>
      <c r="D8" s="16">
        <v>42126784.881930001</v>
      </c>
      <c r="E8" s="17">
        <f t="shared" si="0"/>
        <v>56.970078034183871</v>
      </c>
      <c r="G8" s="18"/>
    </row>
    <row r="9" spans="1:8" ht="18.75" x14ac:dyDescent="0.3">
      <c r="A9" s="13" t="s">
        <v>10</v>
      </c>
      <c r="B9" s="19" t="s">
        <v>11</v>
      </c>
      <c r="C9" s="15">
        <v>56347823.337140001</v>
      </c>
      <c r="D9" s="16">
        <v>55434514.832439996</v>
      </c>
      <c r="E9" s="17">
        <f t="shared" si="0"/>
        <v>98.379159210400189</v>
      </c>
    </row>
    <row r="10" spans="1:8" ht="56.25" x14ac:dyDescent="0.3">
      <c r="A10" s="13" t="s">
        <v>12</v>
      </c>
      <c r="B10" s="19" t="s">
        <v>13</v>
      </c>
      <c r="C10" s="15">
        <v>26165115.667780001</v>
      </c>
      <c r="D10" s="16">
        <v>29260863.437399998</v>
      </c>
      <c r="E10" s="17">
        <f t="shared" si="0"/>
        <v>111.83158449947972</v>
      </c>
    </row>
    <row r="11" spans="1:8" ht="37.5" x14ac:dyDescent="0.3">
      <c r="A11" s="13" t="s">
        <v>14</v>
      </c>
      <c r="B11" s="19" t="s">
        <v>15</v>
      </c>
      <c r="C11" s="15">
        <v>7816709.6323100002</v>
      </c>
      <c r="D11" s="16">
        <v>7498216.9154700004</v>
      </c>
      <c r="E11" s="17">
        <f t="shared" si="0"/>
        <v>95.92548870533038</v>
      </c>
    </row>
    <row r="12" spans="1:8" ht="37.5" x14ac:dyDescent="0.3">
      <c r="A12" s="13" t="s">
        <v>16</v>
      </c>
      <c r="B12" s="19" t="s">
        <v>17</v>
      </c>
      <c r="C12" s="15">
        <v>1380561.40447</v>
      </c>
      <c r="D12" s="16">
        <v>1064258.73676</v>
      </c>
      <c r="E12" s="17">
        <f t="shared" si="0"/>
        <v>77.088837433389713</v>
      </c>
    </row>
    <row r="13" spans="1:8" ht="18.75" x14ac:dyDescent="0.3">
      <c r="A13" s="13" t="s">
        <v>18</v>
      </c>
      <c r="B13" s="19" t="s">
        <v>19</v>
      </c>
      <c r="C13" s="15">
        <v>108314.88482000001</v>
      </c>
      <c r="D13" s="16">
        <v>96494.920259999999</v>
      </c>
      <c r="E13" s="17">
        <f t="shared" si="0"/>
        <v>89.087405133982571</v>
      </c>
    </row>
    <row r="14" spans="1:8" ht="37.5" x14ac:dyDescent="0.3">
      <c r="A14" s="13" t="s">
        <v>20</v>
      </c>
      <c r="B14" s="19" t="s">
        <v>21</v>
      </c>
      <c r="C14" s="15">
        <v>49412.839699999997</v>
      </c>
      <c r="D14" s="16">
        <v>62683.769809999998</v>
      </c>
      <c r="E14" s="17">
        <f t="shared" si="0"/>
        <v>126.8572504445641</v>
      </c>
    </row>
    <row r="15" spans="1:8" ht="18.75" x14ac:dyDescent="0.3">
      <c r="A15" s="13" t="s">
        <v>22</v>
      </c>
      <c r="B15" s="19"/>
      <c r="C15" s="15">
        <v>31000.571940000002</v>
      </c>
      <c r="D15" s="16">
        <v>116410.59617</v>
      </c>
      <c r="E15" s="17">
        <f t="shared" si="0"/>
        <v>375.51112410218326</v>
      </c>
    </row>
    <row r="16" spans="1:8" ht="18.75" x14ac:dyDescent="0.3">
      <c r="A16" s="13" t="s">
        <v>23</v>
      </c>
      <c r="B16" s="19" t="s">
        <v>24</v>
      </c>
      <c r="C16" s="15">
        <v>486646.71408000001</v>
      </c>
      <c r="D16" s="16">
        <v>299342.08477000002</v>
      </c>
      <c r="E16" s="17">
        <f t="shared" si="0"/>
        <v>61.511169419052337</v>
      </c>
    </row>
    <row r="17" spans="1:8" ht="18.75" x14ac:dyDescent="0.3">
      <c r="A17" s="13" t="s">
        <v>25</v>
      </c>
      <c r="B17" s="14" t="s">
        <v>26</v>
      </c>
      <c r="C17" s="15">
        <v>17908156.01675</v>
      </c>
      <c r="D17" s="16">
        <v>19012374.128309999</v>
      </c>
      <c r="E17" s="17">
        <f t="shared" si="0"/>
        <v>106.16600676544918</v>
      </c>
    </row>
    <row r="18" spans="1:8" ht="18.75" x14ac:dyDescent="0.3">
      <c r="A18" s="13" t="s">
        <v>27</v>
      </c>
      <c r="B18" s="19" t="s">
        <v>28</v>
      </c>
      <c r="C18" s="15">
        <v>2266680.5486699999</v>
      </c>
      <c r="D18" s="16">
        <v>1921372.25737</v>
      </c>
      <c r="E18" s="17">
        <f t="shared" si="0"/>
        <v>84.76590397784048</v>
      </c>
    </row>
    <row r="19" spans="1:8" ht="18.75" x14ac:dyDescent="0.3">
      <c r="A19" s="13" t="s">
        <v>29</v>
      </c>
      <c r="B19" s="14" t="s">
        <v>30</v>
      </c>
      <c r="C19" s="15">
        <v>25709.858980000001</v>
      </c>
      <c r="D19" s="16">
        <v>17850.136600000002</v>
      </c>
      <c r="E19" s="17">
        <f t="shared" si="0"/>
        <v>69.429150171091294</v>
      </c>
    </row>
    <row r="20" spans="1:8" ht="18.75" x14ac:dyDescent="0.3">
      <c r="A20" s="13" t="s">
        <v>31</v>
      </c>
      <c r="B20" s="14" t="s">
        <v>32</v>
      </c>
      <c r="C20" s="15">
        <v>5614967.8260599999</v>
      </c>
      <c r="D20" s="16">
        <v>5275038.4012000002</v>
      </c>
      <c r="E20" s="17">
        <f t="shared" si="0"/>
        <v>93.94601295340766</v>
      </c>
    </row>
    <row r="21" spans="1:8" ht="18.75" x14ac:dyDescent="0.3">
      <c r="A21" s="13" t="s">
        <v>33</v>
      </c>
      <c r="B21" s="19" t="s">
        <v>34</v>
      </c>
      <c r="C21" s="15">
        <v>46166.79088</v>
      </c>
      <c r="D21" s="16">
        <v>49750.71531</v>
      </c>
      <c r="E21" s="17">
        <f t="shared" si="0"/>
        <v>107.76299231912306</v>
      </c>
    </row>
    <row r="22" spans="1:8" ht="56.25" x14ac:dyDescent="0.3">
      <c r="A22" s="13" t="s">
        <v>35</v>
      </c>
      <c r="B22" s="19" t="s">
        <v>36</v>
      </c>
      <c r="C22" s="15">
        <v>1179.0661500000001</v>
      </c>
      <c r="D22" s="16">
        <v>1116.8595700000001</v>
      </c>
      <c r="E22" s="17">
        <f t="shared" si="0"/>
        <v>94.724080578515455</v>
      </c>
    </row>
    <row r="23" spans="1:8" s="24" customFormat="1" ht="18.75" x14ac:dyDescent="0.3">
      <c r="A23" s="20" t="s">
        <v>37</v>
      </c>
      <c r="B23" s="21"/>
      <c r="C23" s="22">
        <v>997777.67220999999</v>
      </c>
      <c r="D23" s="22">
        <v>921302.17316000001</v>
      </c>
      <c r="E23" s="23">
        <f t="shared" si="0"/>
        <v>92.335416878931284</v>
      </c>
    </row>
    <row r="24" spans="1:8" s="24" customFormat="1" ht="18.75" x14ac:dyDescent="0.3">
      <c r="A24" s="20" t="s">
        <v>38</v>
      </c>
      <c r="B24" s="25"/>
      <c r="C24" s="16">
        <v>12651636.456110001</v>
      </c>
      <c r="D24" s="16">
        <v>8729899.9852499999</v>
      </c>
      <c r="E24" s="23">
        <f t="shared" si="0"/>
        <v>69.002140675912074</v>
      </c>
    </row>
    <row r="25" spans="1:8" ht="18.75" x14ac:dyDescent="0.25">
      <c r="A25" s="26" t="s">
        <v>39</v>
      </c>
      <c r="B25" s="27" t="s">
        <v>40</v>
      </c>
      <c r="C25" s="28">
        <f>SUM(C26:C35)</f>
        <v>22432535.397110004</v>
      </c>
      <c r="D25" s="28">
        <f>SUM(D26:D35)</f>
        <v>50116718.078760006</v>
      </c>
      <c r="E25" s="11">
        <f t="shared" si="0"/>
        <v>223.41085031884793</v>
      </c>
      <c r="H25" s="12"/>
    </row>
    <row r="26" spans="1:8" ht="37.5" x14ac:dyDescent="0.3">
      <c r="A26" s="29" t="s">
        <v>41</v>
      </c>
      <c r="B26" s="30" t="s">
        <v>42</v>
      </c>
      <c r="C26" s="31">
        <v>0</v>
      </c>
      <c r="D26" s="16">
        <v>16084292.300000001</v>
      </c>
      <c r="E26" s="17">
        <v>0</v>
      </c>
      <c r="H26" s="12"/>
    </row>
    <row r="27" spans="1:8" ht="56.25" x14ac:dyDescent="0.3">
      <c r="A27" s="29" t="s">
        <v>43</v>
      </c>
      <c r="B27" s="30" t="s">
        <v>44</v>
      </c>
      <c r="C27" s="31">
        <v>4903649.5011099996</v>
      </c>
      <c r="D27" s="16">
        <v>11750872.475090001</v>
      </c>
      <c r="E27" s="17">
        <f t="shared" si="0"/>
        <v>239.63524457508737</v>
      </c>
      <c r="H27" s="12"/>
    </row>
    <row r="28" spans="1:8" ht="37.5" x14ac:dyDescent="0.3">
      <c r="A28" s="29" t="s">
        <v>45</v>
      </c>
      <c r="B28" s="30" t="s">
        <v>46</v>
      </c>
      <c r="C28" s="31">
        <v>6045275.7170799999</v>
      </c>
      <c r="D28" s="16">
        <v>10088681.53868</v>
      </c>
      <c r="E28" s="17">
        <f t="shared" si="0"/>
        <v>166.88538307981514</v>
      </c>
      <c r="H28" s="12"/>
    </row>
    <row r="29" spans="1:8" ht="18.75" x14ac:dyDescent="0.3">
      <c r="A29" s="29" t="s">
        <v>47</v>
      </c>
      <c r="B29" s="30" t="s">
        <v>48</v>
      </c>
      <c r="C29" s="31">
        <v>10601879.00292</v>
      </c>
      <c r="D29" s="16">
        <v>11700621.69805</v>
      </c>
      <c r="E29" s="17">
        <f t="shared" si="0"/>
        <v>110.3636600156197</v>
      </c>
      <c r="H29" s="12"/>
    </row>
    <row r="30" spans="1:8" ht="37.5" x14ac:dyDescent="0.3">
      <c r="A30" s="29" t="s">
        <v>49</v>
      </c>
      <c r="B30" s="30" t="s">
        <v>50</v>
      </c>
      <c r="C30" s="31">
        <v>189.86799999999999</v>
      </c>
      <c r="D30" s="16">
        <v>0</v>
      </c>
      <c r="E30" s="17">
        <f t="shared" si="0"/>
        <v>0</v>
      </c>
      <c r="H30" s="12"/>
    </row>
    <row r="31" spans="1:8" ht="56.25" x14ac:dyDescent="0.3">
      <c r="A31" s="32" t="s">
        <v>51</v>
      </c>
      <c r="B31" s="30"/>
      <c r="C31" s="31">
        <v>19355.849999999999</v>
      </c>
      <c r="D31" s="16">
        <v>101620.595</v>
      </c>
      <c r="E31" s="17">
        <f t="shared" si="0"/>
        <v>525.01230894019125</v>
      </c>
      <c r="H31" s="12"/>
    </row>
    <row r="32" spans="1:8" ht="45.75" customHeight="1" x14ac:dyDescent="0.25">
      <c r="A32" s="32" t="s">
        <v>52</v>
      </c>
      <c r="B32" s="14" t="s">
        <v>53</v>
      </c>
      <c r="C32" s="31">
        <v>243424.04409000001</v>
      </c>
      <c r="D32" s="16">
        <v>279670.97661999997</v>
      </c>
      <c r="E32" s="17">
        <f t="shared" si="0"/>
        <v>114.89044874983614</v>
      </c>
      <c r="H32" s="12"/>
    </row>
    <row r="33" spans="1:8" ht="39.75" customHeight="1" x14ac:dyDescent="0.25">
      <c r="A33" s="32" t="s">
        <v>54</v>
      </c>
      <c r="B33" s="14" t="s">
        <v>55</v>
      </c>
      <c r="C33" s="31">
        <v>362633.90781999996</v>
      </c>
      <c r="D33" s="16">
        <v>1901.4484</v>
      </c>
      <c r="E33" s="17">
        <f t="shared" si="0"/>
        <v>0.52434379659384167</v>
      </c>
      <c r="H33" s="12"/>
    </row>
    <row r="34" spans="1:8" ht="131.25" x14ac:dyDescent="0.25">
      <c r="A34" s="32" t="s">
        <v>56</v>
      </c>
      <c r="B34" s="14"/>
      <c r="C34" s="31">
        <v>275003.77498000005</v>
      </c>
      <c r="D34" s="16">
        <v>319024.67071999999</v>
      </c>
      <c r="E34" s="17">
        <f t="shared" si="0"/>
        <v>116.00737871441997</v>
      </c>
      <c r="H34" s="12"/>
    </row>
    <row r="35" spans="1:8" ht="56.25" x14ac:dyDescent="0.3">
      <c r="A35" s="32" t="s">
        <v>57</v>
      </c>
      <c r="B35" s="9"/>
      <c r="C35" s="31">
        <v>-18876.268889999999</v>
      </c>
      <c r="D35" s="16">
        <v>-209967.6238</v>
      </c>
      <c r="E35" s="15">
        <f t="shared" si="0"/>
        <v>1112.3364740329253</v>
      </c>
      <c r="H35" s="12"/>
    </row>
    <row r="37" spans="1:8" x14ac:dyDescent="0.25">
      <c r="C37" s="33"/>
      <c r="D37" s="34"/>
    </row>
    <row r="38" spans="1:8" x14ac:dyDescent="0.25">
      <c r="C38" s="33"/>
      <c r="D38" s="34"/>
    </row>
    <row r="39" spans="1:8" x14ac:dyDescent="0.25">
      <c r="C39" s="35"/>
      <c r="D39" s="36"/>
    </row>
    <row r="40" spans="1:8" x14ac:dyDescent="0.25">
      <c r="C40" s="33"/>
      <c r="D40" s="34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с прошлым годом</vt:lpstr>
      <vt:lpstr>'КБ с прошлым годом'!Область_печати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2020-11-16T10:23:24Z</dcterms:created>
  <dcterms:modified xsi:type="dcterms:W3CDTF">2020-11-16T10:23:31Z</dcterms:modified>
</cp:coreProperties>
</file>