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155" windowWidth="23250" windowHeight="10545"/>
  </bookViews>
  <sheets>
    <sheet name="свод" sheetId="6" r:id="rId1"/>
  </sheets>
  <definedNames>
    <definedName name="_xlnm.Print_Titles" localSheetId="0">свод!$A:$B</definedName>
    <definedName name="_xlnm.Print_Area" localSheetId="0">свод!$A$1:$EN$51</definedName>
  </definedNames>
  <calcPr calcId="145621"/>
</workbook>
</file>

<file path=xl/calcChain.xml><?xml version="1.0" encoding="utf-8"?>
<calcChain xmlns="http://schemas.openxmlformats.org/spreadsheetml/2006/main">
  <c r="CK49" i="6" l="1"/>
  <c r="CL49" i="6"/>
  <c r="CK50" i="6"/>
  <c r="CL50" i="6"/>
  <c r="CK7" i="6"/>
  <c r="CL7" i="6"/>
  <c r="CK8" i="6"/>
  <c r="CL8" i="6"/>
  <c r="CK9" i="6"/>
  <c r="CL9" i="6"/>
  <c r="CK10" i="6"/>
  <c r="CL10" i="6"/>
  <c r="CK11" i="6"/>
  <c r="CL11" i="6"/>
  <c r="CK12" i="6"/>
  <c r="CL12" i="6"/>
  <c r="CK13" i="6"/>
  <c r="CL13" i="6"/>
  <c r="CK14" i="6"/>
  <c r="CL14" i="6"/>
  <c r="CK15" i="6"/>
  <c r="CL15" i="6"/>
  <c r="CK16" i="6"/>
  <c r="CL16" i="6"/>
  <c r="CK17" i="6"/>
  <c r="CL17" i="6"/>
  <c r="CK18" i="6"/>
  <c r="CL18" i="6"/>
  <c r="CK19" i="6"/>
  <c r="CL19" i="6"/>
  <c r="CK20" i="6"/>
  <c r="CL20" i="6"/>
  <c r="CK21" i="6"/>
  <c r="CL21" i="6"/>
  <c r="CK22" i="6"/>
  <c r="CL22" i="6"/>
  <c r="CK23" i="6"/>
  <c r="CL23" i="6"/>
  <c r="CK24" i="6"/>
  <c r="CL24" i="6"/>
  <c r="CK25" i="6"/>
  <c r="CL25" i="6"/>
  <c r="CK26" i="6"/>
  <c r="CL26" i="6"/>
  <c r="CK27" i="6"/>
  <c r="CL27" i="6"/>
  <c r="CK28" i="6"/>
  <c r="CL28" i="6"/>
  <c r="CK29" i="6"/>
  <c r="CL29" i="6"/>
  <c r="CK30" i="6"/>
  <c r="CL30" i="6"/>
  <c r="CK31" i="6"/>
  <c r="CL31" i="6"/>
  <c r="CK32" i="6"/>
  <c r="CL32" i="6"/>
  <c r="CK33" i="6"/>
  <c r="CL33" i="6"/>
  <c r="CK34" i="6"/>
  <c r="CL34" i="6"/>
  <c r="CK35" i="6"/>
  <c r="CL35" i="6"/>
  <c r="CK36" i="6"/>
  <c r="CL36" i="6"/>
  <c r="CK37" i="6"/>
  <c r="CL37" i="6"/>
  <c r="CK38" i="6"/>
  <c r="CL38" i="6"/>
  <c r="CK39" i="6"/>
  <c r="CL39" i="6"/>
  <c r="CK40" i="6"/>
  <c r="CL40" i="6"/>
  <c r="CK41" i="6"/>
  <c r="CL41" i="6"/>
  <c r="CK42" i="6"/>
  <c r="CL42" i="6"/>
  <c r="CK43" i="6"/>
  <c r="CL43" i="6"/>
  <c r="CK44" i="6"/>
  <c r="CL44" i="6"/>
  <c r="CK45" i="6"/>
  <c r="CL45" i="6"/>
  <c r="CK46" i="6"/>
  <c r="CL46" i="6"/>
  <c r="CK47" i="6"/>
  <c r="CL47" i="6"/>
  <c r="CK48" i="6"/>
  <c r="CL48" i="6"/>
  <c r="CL6" i="6"/>
  <c r="CK6" i="6"/>
  <c r="CV51" i="6"/>
  <c r="CU51" i="6"/>
  <c r="EJ51" i="6"/>
  <c r="EI51" i="6"/>
  <c r="DR51" i="6"/>
  <c r="DQ51" i="6"/>
  <c r="DJ51" i="6" l="1"/>
  <c r="DI51" i="6"/>
  <c r="DH51" i="6"/>
  <c r="DG51" i="6"/>
  <c r="AK8" i="6" l="1"/>
  <c r="AL8" i="6"/>
  <c r="AK9" i="6"/>
  <c r="AL9" i="6"/>
  <c r="AK10" i="6"/>
  <c r="AL10" i="6"/>
  <c r="AK11" i="6"/>
  <c r="AL11" i="6"/>
  <c r="AK12" i="6"/>
  <c r="AL12" i="6"/>
  <c r="AK13" i="6"/>
  <c r="AL13" i="6"/>
  <c r="AK14" i="6"/>
  <c r="AL14" i="6"/>
  <c r="AK15" i="6"/>
  <c r="AL15" i="6"/>
  <c r="AK16" i="6"/>
  <c r="AL16" i="6"/>
  <c r="AK17" i="6"/>
  <c r="AL17" i="6"/>
  <c r="AK18" i="6"/>
  <c r="AL18" i="6"/>
  <c r="AK19" i="6"/>
  <c r="AL19" i="6"/>
  <c r="AK20" i="6"/>
  <c r="AL20" i="6"/>
  <c r="AK21" i="6"/>
  <c r="AL21" i="6"/>
  <c r="AK22" i="6"/>
  <c r="AL22" i="6"/>
  <c r="AK23" i="6"/>
  <c r="AL23" i="6"/>
  <c r="AK24" i="6"/>
  <c r="AL24" i="6"/>
  <c r="AK25" i="6"/>
  <c r="AL25" i="6"/>
  <c r="AK26" i="6"/>
  <c r="AL26" i="6"/>
  <c r="AK27" i="6"/>
  <c r="AL27" i="6"/>
  <c r="AK28" i="6"/>
  <c r="AL28" i="6"/>
  <c r="AK29" i="6"/>
  <c r="AL29" i="6"/>
  <c r="AK30" i="6"/>
  <c r="AL30" i="6"/>
  <c r="AK31" i="6"/>
  <c r="AL31" i="6"/>
  <c r="AK32" i="6"/>
  <c r="AL32" i="6"/>
  <c r="AK33" i="6"/>
  <c r="AL33" i="6"/>
  <c r="AK34" i="6"/>
  <c r="AL34" i="6"/>
  <c r="AK35" i="6"/>
  <c r="AL35" i="6"/>
  <c r="AK36" i="6"/>
  <c r="AL36" i="6"/>
  <c r="AK37" i="6"/>
  <c r="AL37" i="6"/>
  <c r="AK38" i="6"/>
  <c r="AL38" i="6"/>
  <c r="AK39" i="6"/>
  <c r="AL39" i="6"/>
  <c r="AK40" i="6"/>
  <c r="AL40" i="6"/>
  <c r="AK41" i="6"/>
  <c r="AL41" i="6"/>
  <c r="AK42" i="6"/>
  <c r="AL42" i="6"/>
  <c r="AK43" i="6"/>
  <c r="AL43" i="6"/>
  <c r="AK44" i="6"/>
  <c r="AL44" i="6"/>
  <c r="AK45" i="6"/>
  <c r="AL45" i="6"/>
  <c r="AK46" i="6"/>
  <c r="AL46" i="6"/>
  <c r="AK47" i="6"/>
  <c r="AL47" i="6"/>
  <c r="AK48" i="6"/>
  <c r="AL48" i="6"/>
  <c r="AK49" i="6"/>
  <c r="AL49" i="6"/>
  <c r="AK50" i="6"/>
  <c r="AL50" i="6"/>
  <c r="AK7" i="6"/>
  <c r="AL7" i="6"/>
  <c r="AL6" i="6"/>
  <c r="AK6" i="6"/>
  <c r="AV51" i="6" l="1"/>
  <c r="AU51" i="6"/>
  <c r="I9" i="6" l="1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7" i="6"/>
  <c r="J7" i="6"/>
  <c r="I8" i="6"/>
  <c r="J8" i="6"/>
  <c r="J6" i="6"/>
  <c r="I6" i="6"/>
  <c r="AF51" i="6"/>
  <c r="AE51" i="6"/>
  <c r="V51" i="6"/>
  <c r="U51" i="6"/>
  <c r="L51" i="6"/>
  <c r="K51" i="6"/>
  <c r="EN51" i="6" l="1"/>
  <c r="EM51" i="6"/>
  <c r="EL51" i="6"/>
  <c r="EK51" i="6"/>
  <c r="EH51" i="6"/>
  <c r="EG51" i="6"/>
  <c r="EF51" i="6"/>
  <c r="EE51" i="6"/>
  <c r="ED51" i="6"/>
  <c r="EC51" i="6"/>
  <c r="EB51" i="6"/>
  <c r="EA51" i="6"/>
  <c r="DZ51" i="6"/>
  <c r="DY51" i="6"/>
  <c r="DX51" i="6"/>
  <c r="DW51" i="6"/>
  <c r="DV51" i="6"/>
  <c r="DU51" i="6"/>
  <c r="DT51" i="6"/>
  <c r="DS51" i="6"/>
  <c r="DP51" i="6"/>
  <c r="DO51" i="6"/>
  <c r="DN51" i="6"/>
  <c r="DM51" i="6"/>
  <c r="DL51" i="6"/>
  <c r="DK51" i="6"/>
  <c r="DF51" i="6"/>
  <c r="DE51" i="6"/>
  <c r="DD51" i="6"/>
  <c r="DC51" i="6"/>
  <c r="DB51" i="6"/>
  <c r="DA51" i="6"/>
  <c r="CZ51" i="6"/>
  <c r="CY51" i="6"/>
  <c r="CX51" i="6"/>
  <c r="CW51" i="6"/>
  <c r="CT51" i="6"/>
  <c r="CS51" i="6"/>
  <c r="CR51" i="6"/>
  <c r="CQ51" i="6"/>
  <c r="CP51" i="6"/>
  <c r="CO51" i="6"/>
  <c r="CN51" i="6"/>
  <c r="CM51" i="6"/>
  <c r="CJ51" i="6"/>
  <c r="CI51" i="6"/>
  <c r="CH51" i="6"/>
  <c r="CG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T51" i="6"/>
  <c r="AS51" i="6"/>
  <c r="AR51" i="6"/>
  <c r="AQ51" i="6"/>
  <c r="AP51" i="6"/>
  <c r="AO51" i="6"/>
  <c r="AN51" i="6"/>
  <c r="AM51" i="6"/>
  <c r="AJ51" i="6"/>
  <c r="AI51" i="6"/>
  <c r="AH51" i="6"/>
  <c r="AG51" i="6"/>
  <c r="AD51" i="6"/>
  <c r="AC51" i="6"/>
  <c r="AB51" i="6"/>
  <c r="AA51" i="6"/>
  <c r="Z51" i="6"/>
  <c r="Y51" i="6"/>
  <c r="X51" i="6"/>
  <c r="W51" i="6"/>
  <c r="T51" i="6"/>
  <c r="S51" i="6"/>
  <c r="R51" i="6"/>
  <c r="Q51" i="6"/>
  <c r="P51" i="6"/>
  <c r="O51" i="6"/>
  <c r="N51" i="6"/>
  <c r="M51" i="6"/>
  <c r="H51" i="6"/>
  <c r="G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D20" i="6" l="1"/>
  <c r="D43" i="6"/>
  <c r="C32" i="6"/>
  <c r="C16" i="6"/>
  <c r="D16" i="6"/>
  <c r="C20" i="6"/>
  <c r="C28" i="6"/>
  <c r="C30" i="6"/>
  <c r="C38" i="6"/>
  <c r="C40" i="6"/>
  <c r="C42" i="6"/>
  <c r="D32" i="6"/>
  <c r="D41" i="6"/>
  <c r="D24" i="6"/>
  <c r="D28" i="6"/>
  <c r="D30" i="6"/>
  <c r="D49" i="6"/>
  <c r="C24" i="6"/>
  <c r="D38" i="6"/>
  <c r="D39" i="6"/>
  <c r="D40" i="6"/>
  <c r="D46" i="6"/>
  <c r="D48" i="6"/>
  <c r="C48" i="6"/>
  <c r="D22" i="6"/>
  <c r="C36" i="6"/>
  <c r="C44" i="6"/>
  <c r="D10" i="6"/>
  <c r="D14" i="6"/>
  <c r="D35" i="6"/>
  <c r="D45" i="6"/>
  <c r="C46" i="6"/>
  <c r="C22" i="6"/>
  <c r="C6" i="6"/>
  <c r="C12" i="6"/>
  <c r="C9" i="6"/>
  <c r="C18" i="6"/>
  <c r="C26" i="6"/>
  <c r="C34" i="6"/>
  <c r="C50" i="6"/>
  <c r="F51" i="6"/>
  <c r="AL51" i="6"/>
  <c r="D7" i="6"/>
  <c r="D8" i="6"/>
  <c r="D18" i="6"/>
  <c r="D26" i="6"/>
  <c r="D34" i="6"/>
  <c r="D44" i="6"/>
  <c r="D50" i="6"/>
  <c r="D12" i="6"/>
  <c r="D13" i="6"/>
  <c r="D36" i="6"/>
  <c r="D37" i="6"/>
  <c r="D42" i="6"/>
  <c r="D47" i="6"/>
  <c r="I51" i="6"/>
  <c r="D6" i="6"/>
  <c r="J51" i="6"/>
  <c r="C8" i="6"/>
  <c r="C14" i="6"/>
  <c r="C17" i="6"/>
  <c r="C21" i="6"/>
  <c r="C25" i="6"/>
  <c r="C29" i="6"/>
  <c r="C33" i="6"/>
  <c r="C41" i="6"/>
  <c r="C49" i="6"/>
  <c r="E51" i="6"/>
  <c r="AK51" i="6"/>
  <c r="C7" i="6"/>
  <c r="C10" i="6"/>
  <c r="C13" i="6"/>
  <c r="D17" i="6"/>
  <c r="D21" i="6"/>
  <c r="D25" i="6"/>
  <c r="D29" i="6"/>
  <c r="D33" i="6"/>
  <c r="C39" i="6"/>
  <c r="C47" i="6"/>
  <c r="CK51" i="6"/>
  <c r="D9" i="6"/>
  <c r="C11" i="6"/>
  <c r="C15" i="6"/>
  <c r="C19" i="6"/>
  <c r="C23" i="6"/>
  <c r="C27" i="6"/>
  <c r="C31" i="6"/>
  <c r="C37" i="6"/>
  <c r="C45" i="6"/>
  <c r="CL51" i="6"/>
  <c r="D11" i="6"/>
  <c r="D15" i="6"/>
  <c r="D19" i="6"/>
  <c r="D23" i="6"/>
  <c r="D27" i="6"/>
  <c r="D31" i="6"/>
  <c r="C35" i="6"/>
  <c r="C43" i="6"/>
  <c r="C51" i="6" l="1"/>
  <c r="D51" i="6"/>
</calcChain>
</file>

<file path=xl/sharedStrings.xml><?xml version="1.0" encoding="utf-8"?>
<sst xmlns="http://schemas.openxmlformats.org/spreadsheetml/2006/main" count="271" uniqueCount="120">
  <si>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</si>
  <si>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</si>
  <si>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</si>
  <si>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</si>
  <si>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</si>
  <si>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</si>
  <si>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</si>
  <si>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 xml:space="preserve">Всего иные межбюджетные трансферты 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</si>
  <si>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</si>
  <si>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</si>
  <si>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Субсидирование затрат, связанных с содержанием парков и промышленных площадок муниципального уровня (1180260880)</t>
  </si>
  <si>
    <t>Выплаты приемной семье на содержание подопечных детей (0350313110)</t>
  </si>
  <si>
    <t>Вознаграждение приемного родителя (0350313120)</t>
  </si>
  <si>
    <t>Выплаты семьям опекунов на содержание подопечных детей (0350313130)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</si>
  <si>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</si>
  <si>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</si>
  <si>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</si>
  <si>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Создание модельных муниципальных библиотек за счет средств федерального бюджета (083A154540)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</si>
  <si>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</si>
  <si>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</si>
  <si>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</si>
  <si>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</si>
  <si>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</si>
  <si>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</si>
  <si>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</si>
  <si>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</si>
  <si>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</si>
  <si>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</si>
  <si>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</si>
  <si>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</si>
  <si>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</si>
  <si>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</si>
  <si>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</si>
  <si>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</si>
  <si>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</si>
  <si>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</si>
  <si>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</si>
  <si>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</si>
  <si>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</si>
  <si>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</si>
  <si>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</si>
  <si>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</si>
  <si>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</si>
  <si>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</si>
  <si>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</si>
  <si>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</si>
  <si>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</si>
  <si>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</si>
  <si>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</si>
  <si>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</si>
  <si>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</si>
  <si>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</si>
  <si>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</si>
  <si>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</si>
  <si>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</si>
  <si>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</si>
  <si>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</si>
  <si>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</si>
  <si>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</si>
  <si>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</si>
  <si>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</si>
  <si>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</si>
  <si>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</si>
  <si>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</si>
  <si>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</si>
  <si>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</si>
  <si>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</si>
  <si>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</si>
  <si>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среда», за счет средств, поступивших от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</si>
  <si>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среда», за счет средств бюджета Республики Татарстан (044F367484)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</si>
  <si>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</si>
  <si>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</si>
  <si>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</si>
  <si>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</si>
  <si>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</si>
  <si>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</si>
  <si>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Софинансируемые расходы на 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(04К00R1130)</t>
  </si>
  <si>
    <t>Создание объектов спорта в рамках государственно-частного (муниципально-частного) партнерства (37КP554952)</t>
  </si>
  <si>
    <t>Отдельные мероприятия в области других видов транспорта (1340103170)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</si>
  <si>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</si>
  <si>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</si>
  <si>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</si>
  <si>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</si>
  <si>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</si>
  <si>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</si>
  <si>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на осуществление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</si>
  <si>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</si>
  <si>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</si>
  <si>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</si>
  <si>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</si>
  <si>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</si>
  <si>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</si>
  <si>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</si>
  <si>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</si>
  <si>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</si>
  <si>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</si>
  <si>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</si>
  <si>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</si>
  <si>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</si>
  <si>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Прочие мероприятия в области здравоохранения (01Б0197030)</t>
  </si>
  <si>
    <t>Софинансируемые расходы на реализацию мероприятий по обеспечению жильем молодых семей (04101R4970)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</si>
  <si>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(04К0072310)</t>
  </si>
  <si>
    <t>Реализация программных мероприятий (0620110990)</t>
  </si>
  <si>
    <t>Обеспечение мероприятий по модернизации систем коммунальной инфраструктуры (9900009505)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</si>
  <si>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</si>
  <si>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</si>
  <si>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</si>
  <si>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</si>
  <si>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Компенсация дополнительных расходов на обеспечение деятельности автономных и бюджетных учреждений (0210225160, 0220925160, 0230325160)</t>
  </si>
  <si>
    <t>Мероприятия в области образования, направленные на поддержку молодых специалистов (0220143620, 3720143620)</t>
  </si>
  <si>
    <t>Сведения о предоставленных из бюджета Республики Татарстан межбюджетных трансфертах бюджетам муниципальных образований за 9 месяцев 2020 года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</si>
  <si>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</si>
  <si>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(14701R5760, 14703R5760, 14704R5760)</t>
  </si>
  <si>
    <t>Субсидии бюджетам муниципальных районов и городских округов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 (9900023040)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</si>
  <si>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</si>
  <si>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Государственная поддержка лучших работников муниципальных учреждений культуры, находящихся на территории сельских поселений (08701R5193)</t>
  </si>
  <si>
    <t>Государственная поддержка муниципальных учреждений культуры, находящихся на территории сельских поселений (08701R5194)</t>
  </si>
  <si>
    <t>Реализация программных мероприятий (2200110990)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</si>
  <si>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</si>
  <si>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Мероприятия, направленные на развитие образования в Республике Татарстан (0220921110)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</si>
</sst>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" fillId="0" borderId="0" applyNumberFormat="0" applyBorder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3" fillId="0" borderId="0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3" fillId="0" borderId="0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 applyNumberFormat="0" applyBorder="0" applyAlignment="0" applyProtection="0"/>
  </cellStyleXfs>
  <cellXfs count="36">
    <xf numFmtId="0" fontId="0" fillId="0" borderId="0" xfId="0"/>
    <xf numFmtId="164" fontId="9" fillId="0" borderId="7" xfId="1" applyNumberFormat="1" applyFont="1" applyBorder="1"/>
    <xf numFmtId="164" fontId="9" fillId="0" borderId="0" xfId="1" applyNumberFormat="1" applyFont="1" applyBorder="1"/>
    <xf numFmtId="164" fontId="7" fillId="0" borderId="7" xfId="1" applyNumberFormat="1" applyFont="1" applyBorder="1"/>
    <xf numFmtId="164" fontId="7" fillId="0" borderId="0" xfId="1" applyNumberFormat="1" applyFont="1" applyBorder="1"/>
    <xf numFmtId="164" fontId="0" fillId="0" borderId="0" xfId="1" applyNumberFormat="1" applyFont="1"/>
    <xf numFmtId="164" fontId="27" fillId="0" borderId="18" xfId="1" applyNumberFormat="1" applyFont="1" applyFill="1" applyBorder="1"/>
    <xf numFmtId="164" fontId="27" fillId="0" borderId="19" xfId="1" applyNumberFormat="1" applyFont="1" applyFill="1" applyBorder="1"/>
    <xf numFmtId="164" fontId="27" fillId="0" borderId="20" xfId="1" applyNumberFormat="1" applyFont="1" applyFill="1" applyBorder="1"/>
    <xf numFmtId="165" fontId="3" fillId="0" borderId="7" xfId="4" applyNumberFormat="1" applyFont="1" applyBorder="1" applyAlignment="1" applyProtection="1">
      <alignment horizontal="right"/>
      <protection locked="0"/>
    </xf>
    <xf numFmtId="4" fontId="30" fillId="0" borderId="18" xfId="2" applyNumberFormat="1" applyFont="1" applyBorder="1" applyAlignment="1">
      <alignment vertical="center"/>
    </xf>
    <xf numFmtId="4" fontId="8" fillId="0" borderId="18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165" fontId="3" fillId="0" borderId="7" xfId="4" applyNumberFormat="1" applyFont="1" applyBorder="1" applyAlignment="1" applyProtection="1">
      <alignment horizontal="left"/>
      <protection locked="0"/>
    </xf>
    <xf numFmtId="0" fontId="28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64" fontId="9" fillId="0" borderId="7" xfId="1" applyNumberFormat="1" applyFont="1" applyBorder="1" applyAlignment="1">
      <alignment wrapText="1"/>
    </xf>
    <xf numFmtId="164" fontId="9" fillId="0" borderId="0" xfId="1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/>
    <xf numFmtId="164" fontId="27" fillId="0" borderId="18" xfId="1" applyNumberFormat="1" applyFont="1" applyFill="1" applyBorder="1" applyAlignment="1">
      <alignment wrapText="1"/>
    </xf>
    <xf numFmtId="164" fontId="27" fillId="0" borderId="19" xfId="1" applyNumberFormat="1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164" fontId="7" fillId="0" borderId="7" xfId="1" applyNumberFormat="1" applyFont="1" applyFill="1" applyBorder="1"/>
    <xf numFmtId="164" fontId="7" fillId="0" borderId="17" xfId="1" applyNumberFormat="1" applyFont="1" applyFill="1" applyBorder="1"/>
    <xf numFmtId="49" fontId="6" fillId="2" borderId="1" xfId="3" applyNumberFormat="1" applyFont="1" applyFill="1" applyBorder="1" applyAlignment="1" applyProtection="1">
      <alignment horizontal="center" vertical="center" wrapText="1"/>
    </xf>
    <xf numFmtId="49" fontId="6" fillId="2" borderId="2" xfId="3" applyNumberFormat="1" applyFont="1" applyFill="1" applyBorder="1" applyAlignment="1" applyProtection="1">
      <alignment horizontal="center" vertical="center" wrapText="1"/>
    </xf>
    <xf numFmtId="49" fontId="6" fillId="2" borderId="3" xfId="3" applyNumberFormat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29" fillId="2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N53"/>
  <sheetViews>
    <sheetView tabSelected="1" zoomScaleNormal="100" zoomScaleSheetLayoutView="80" workbookViewId="0">
      <pane xSplit="2" ySplit="5" topLeftCell="EE6" activePane="bottomRight" state="frozen"/>
      <selection pane="topRight" activeCell="C1" sqref="C1"/>
      <selection pane="bottomLeft" activeCell="A6" sqref="A6"/>
      <selection pane="bottomRight" activeCell="EW3" sqref="EW3"/>
    </sheetView>
  </sheetViews>
  <sheetFormatPr defaultRowHeight="15" x14ac:dyDescent="0.25"/>
  <cols>
    <col min="1" max="1" width="5" customWidth="1"/>
    <col min="2" max="2" width="28.140625" bestFit="1" customWidth="1"/>
    <col min="3" max="90" width="14.85546875" customWidth="1"/>
    <col min="91" max="144" width="14.85546875" style="22" customWidth="1"/>
  </cols>
  <sheetData>
    <row r="2" spans="1:144" ht="31.5" customHeight="1" x14ac:dyDescent="0.25">
      <c r="A2" s="33" t="s">
        <v>110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18"/>
      <c r="V2" s="18"/>
      <c r="W2" s="15"/>
      <c r="X2" s="15"/>
    </row>
    <row r="3" spans="1:144" x14ac:dyDescent="0.25">
      <c r="R3" t="s">
        <v>0</v>
      </c>
      <c r="AH3" t="s">
        <v>0</v>
      </c>
      <c r="AX3" t="s">
        <v>0</v>
      </c>
      <c r="BN3" t="s">
        <v>0</v>
      </c>
      <c r="CD3" t="s">
        <v>0</v>
      </c>
      <c r="CT3" t="s">
        <v>0</v>
      </c>
      <c r="DJ3" s="22" t="s">
        <v>0</v>
      </c>
      <c r="DZ3" s="22" t="s">
        <v>0</v>
      </c>
      <c r="EN3" s="22" t="s">
        <v>0</v>
      </c>
    </row>
    <row r="4" spans="1:144" ht="372.75" customHeight="1" x14ac:dyDescent="0.25">
      <c r="A4" s="34" t="s">
        <v>18</v>
      </c>
      <c r="B4" s="34" t="s">
        <v>19</v>
      </c>
      <c r="C4" s="31" t="s">
        <v>2</v>
      </c>
      <c r="D4" s="31"/>
      <c r="E4" s="31" t="s">
        <v>20</v>
      </c>
      <c r="F4" s="31"/>
      <c r="G4" s="26" t="s">
        <v>67</v>
      </c>
      <c r="H4" s="26"/>
      <c r="I4" s="31" t="s">
        <v>5</v>
      </c>
      <c r="J4" s="31"/>
      <c r="K4" s="26" t="s">
        <v>111</v>
      </c>
      <c r="L4" s="26"/>
      <c r="M4" s="26" t="s">
        <v>68</v>
      </c>
      <c r="N4" s="26"/>
      <c r="O4" s="26" t="s">
        <v>69</v>
      </c>
      <c r="P4" s="26"/>
      <c r="Q4" s="26" t="s">
        <v>76</v>
      </c>
      <c r="R4" s="26"/>
      <c r="S4" s="26" t="s">
        <v>78</v>
      </c>
      <c r="T4" s="26"/>
      <c r="U4" s="26" t="s">
        <v>112</v>
      </c>
      <c r="V4" s="26"/>
      <c r="W4" s="26" t="s">
        <v>71</v>
      </c>
      <c r="X4" s="26"/>
      <c r="Y4" s="26" t="s">
        <v>72</v>
      </c>
      <c r="Z4" s="26"/>
      <c r="AA4" s="26" t="s">
        <v>77</v>
      </c>
      <c r="AB4" s="26"/>
      <c r="AC4" s="26" t="s">
        <v>73</v>
      </c>
      <c r="AD4" s="26"/>
      <c r="AE4" s="26" t="s">
        <v>113</v>
      </c>
      <c r="AF4" s="26"/>
      <c r="AG4" s="26" t="s">
        <v>74</v>
      </c>
      <c r="AH4" s="26"/>
      <c r="AI4" s="26" t="s">
        <v>75</v>
      </c>
      <c r="AJ4" s="26"/>
      <c r="AK4" s="31" t="s">
        <v>3</v>
      </c>
      <c r="AL4" s="31"/>
      <c r="AM4" s="27" t="s">
        <v>79</v>
      </c>
      <c r="AN4" s="28"/>
      <c r="AO4" s="27" t="s">
        <v>80</v>
      </c>
      <c r="AP4" s="28"/>
      <c r="AQ4" s="27" t="s">
        <v>81</v>
      </c>
      <c r="AR4" s="28"/>
      <c r="AS4" s="27" t="s">
        <v>82</v>
      </c>
      <c r="AT4" s="28"/>
      <c r="AU4" s="27" t="s">
        <v>114</v>
      </c>
      <c r="AV4" s="28"/>
      <c r="AW4" s="27" t="s">
        <v>11</v>
      </c>
      <c r="AX4" s="28"/>
      <c r="AY4" s="27" t="s">
        <v>12</v>
      </c>
      <c r="AZ4" s="28"/>
      <c r="BA4" s="26" t="s">
        <v>13</v>
      </c>
      <c r="BB4" s="26"/>
      <c r="BC4" s="26" t="s">
        <v>83</v>
      </c>
      <c r="BD4" s="26"/>
      <c r="BE4" s="26" t="s">
        <v>70</v>
      </c>
      <c r="BF4" s="26"/>
      <c r="BG4" s="26" t="s">
        <v>84</v>
      </c>
      <c r="BH4" s="26"/>
      <c r="BI4" s="26" t="s">
        <v>85</v>
      </c>
      <c r="BJ4" s="26"/>
      <c r="BK4" s="26" t="s">
        <v>86</v>
      </c>
      <c r="BL4" s="26"/>
      <c r="BM4" s="26" t="s">
        <v>87</v>
      </c>
      <c r="BN4" s="26"/>
      <c r="BO4" s="26" t="s">
        <v>88</v>
      </c>
      <c r="BP4" s="26"/>
      <c r="BQ4" s="26" t="s">
        <v>89</v>
      </c>
      <c r="BR4" s="26"/>
      <c r="BS4" s="26" t="s">
        <v>90</v>
      </c>
      <c r="BT4" s="26"/>
      <c r="BU4" s="26" t="s">
        <v>91</v>
      </c>
      <c r="BV4" s="26"/>
      <c r="BW4" s="26" t="s">
        <v>92</v>
      </c>
      <c r="BX4" s="26"/>
      <c r="BY4" s="26" t="s">
        <v>93</v>
      </c>
      <c r="BZ4" s="26"/>
      <c r="CA4" s="26" t="s">
        <v>94</v>
      </c>
      <c r="CB4" s="26"/>
      <c r="CC4" s="26" t="s">
        <v>95</v>
      </c>
      <c r="CD4" s="26"/>
      <c r="CE4" s="26" t="s">
        <v>96</v>
      </c>
      <c r="CF4" s="26"/>
      <c r="CG4" s="26" t="s">
        <v>4</v>
      </c>
      <c r="CH4" s="26"/>
      <c r="CI4" s="26" t="s">
        <v>97</v>
      </c>
      <c r="CJ4" s="26"/>
      <c r="CK4" s="31" t="s">
        <v>7</v>
      </c>
      <c r="CL4" s="31"/>
      <c r="CM4" s="29" t="s">
        <v>98</v>
      </c>
      <c r="CN4" s="30"/>
      <c r="CO4" s="29" t="s">
        <v>99</v>
      </c>
      <c r="CP4" s="30"/>
      <c r="CQ4" s="29" t="s">
        <v>108</v>
      </c>
      <c r="CR4" s="30"/>
      <c r="CS4" s="29" t="s">
        <v>109</v>
      </c>
      <c r="CT4" s="30"/>
      <c r="CU4" s="29" t="s">
        <v>119</v>
      </c>
      <c r="CV4" s="30"/>
      <c r="CW4" s="29" t="s">
        <v>100</v>
      </c>
      <c r="CX4" s="30"/>
      <c r="CY4" s="29" t="s">
        <v>101</v>
      </c>
      <c r="CZ4" s="30"/>
      <c r="DA4" s="29" t="s">
        <v>102</v>
      </c>
      <c r="DB4" s="30"/>
      <c r="DC4" s="29" t="s">
        <v>9</v>
      </c>
      <c r="DD4" s="30"/>
      <c r="DE4" s="29" t="s">
        <v>17</v>
      </c>
      <c r="DF4" s="30"/>
      <c r="DG4" s="29" t="s">
        <v>115</v>
      </c>
      <c r="DH4" s="30"/>
      <c r="DI4" s="29" t="s">
        <v>116</v>
      </c>
      <c r="DJ4" s="30"/>
      <c r="DK4" s="29" t="s">
        <v>16</v>
      </c>
      <c r="DL4" s="30"/>
      <c r="DM4" s="29" t="s">
        <v>6</v>
      </c>
      <c r="DN4" s="30"/>
      <c r="DO4" s="29" t="s">
        <v>10</v>
      </c>
      <c r="DP4" s="30"/>
      <c r="DQ4" s="29" t="s">
        <v>117</v>
      </c>
      <c r="DR4" s="30"/>
      <c r="DS4" s="29" t="s">
        <v>14</v>
      </c>
      <c r="DT4" s="30"/>
      <c r="DU4" s="29" t="s">
        <v>15</v>
      </c>
      <c r="DV4" s="30"/>
      <c r="DW4" s="29" t="s">
        <v>103</v>
      </c>
      <c r="DX4" s="32"/>
      <c r="DY4" s="29" t="s">
        <v>104</v>
      </c>
      <c r="DZ4" s="32"/>
      <c r="EA4" s="29" t="s">
        <v>105</v>
      </c>
      <c r="EB4" s="32"/>
      <c r="EC4" s="29" t="s">
        <v>8</v>
      </c>
      <c r="ED4" s="32"/>
      <c r="EE4" s="29" t="s">
        <v>74</v>
      </c>
      <c r="EF4" s="32"/>
      <c r="EG4" s="29" t="s">
        <v>106</v>
      </c>
      <c r="EH4" s="32"/>
      <c r="EI4" s="29" t="s">
        <v>118</v>
      </c>
      <c r="EJ4" s="32"/>
      <c r="EK4" s="29" t="s">
        <v>107</v>
      </c>
      <c r="EL4" s="32"/>
      <c r="EM4" s="29" t="s">
        <v>75</v>
      </c>
      <c r="EN4" s="32"/>
    </row>
    <row r="5" spans="1:144" ht="41.25" customHeight="1" x14ac:dyDescent="0.25">
      <c r="A5" s="35"/>
      <c r="B5" s="35"/>
      <c r="C5" s="14" t="s">
        <v>21</v>
      </c>
      <c r="D5" s="14" t="s">
        <v>1</v>
      </c>
      <c r="E5" s="14" t="s">
        <v>21</v>
      </c>
      <c r="F5" s="14" t="s">
        <v>1</v>
      </c>
      <c r="G5" s="12" t="s">
        <v>21</v>
      </c>
      <c r="H5" s="12" t="s">
        <v>1</v>
      </c>
      <c r="I5" s="14" t="s">
        <v>21</v>
      </c>
      <c r="J5" s="14" t="s">
        <v>1</v>
      </c>
      <c r="K5" s="12" t="s">
        <v>21</v>
      </c>
      <c r="L5" s="12" t="s">
        <v>1</v>
      </c>
      <c r="M5" s="12" t="s">
        <v>21</v>
      </c>
      <c r="N5" s="12" t="s">
        <v>1</v>
      </c>
      <c r="O5" s="12" t="s">
        <v>21</v>
      </c>
      <c r="P5" s="12" t="s">
        <v>1</v>
      </c>
      <c r="Q5" s="12" t="s">
        <v>21</v>
      </c>
      <c r="R5" s="12" t="s">
        <v>1</v>
      </c>
      <c r="S5" s="12" t="s">
        <v>21</v>
      </c>
      <c r="T5" s="12" t="s">
        <v>1</v>
      </c>
      <c r="U5" s="12" t="s">
        <v>21</v>
      </c>
      <c r="V5" s="12" t="s">
        <v>1</v>
      </c>
      <c r="W5" s="12" t="s">
        <v>21</v>
      </c>
      <c r="X5" s="12" t="s">
        <v>1</v>
      </c>
      <c r="Y5" s="12" t="s">
        <v>21</v>
      </c>
      <c r="Z5" s="12" t="s">
        <v>1</v>
      </c>
      <c r="AA5" s="12" t="s">
        <v>21</v>
      </c>
      <c r="AB5" s="12" t="s">
        <v>1</v>
      </c>
      <c r="AC5" s="12" t="s">
        <v>21</v>
      </c>
      <c r="AD5" s="12" t="s">
        <v>1</v>
      </c>
      <c r="AE5" s="12" t="s">
        <v>21</v>
      </c>
      <c r="AF5" s="12" t="s">
        <v>1</v>
      </c>
      <c r="AG5" s="12" t="s">
        <v>21</v>
      </c>
      <c r="AH5" s="12" t="s">
        <v>1</v>
      </c>
      <c r="AI5" s="12" t="s">
        <v>21</v>
      </c>
      <c r="AJ5" s="12" t="s">
        <v>1</v>
      </c>
      <c r="AK5" s="14" t="s">
        <v>21</v>
      </c>
      <c r="AL5" s="14" t="s">
        <v>1</v>
      </c>
      <c r="AM5" s="12" t="s">
        <v>21</v>
      </c>
      <c r="AN5" s="12" t="s">
        <v>1</v>
      </c>
      <c r="AO5" s="12" t="s">
        <v>21</v>
      </c>
      <c r="AP5" s="12" t="s">
        <v>1</v>
      </c>
      <c r="AQ5" s="12" t="s">
        <v>21</v>
      </c>
      <c r="AR5" s="12" t="s">
        <v>1</v>
      </c>
      <c r="AS5" s="12" t="s">
        <v>21</v>
      </c>
      <c r="AT5" s="12" t="s">
        <v>1</v>
      </c>
      <c r="AU5" s="12" t="s">
        <v>21</v>
      </c>
      <c r="AV5" s="12" t="s">
        <v>1</v>
      </c>
      <c r="AW5" s="12" t="s">
        <v>21</v>
      </c>
      <c r="AX5" s="12" t="s">
        <v>1</v>
      </c>
      <c r="AY5" s="12" t="s">
        <v>21</v>
      </c>
      <c r="AZ5" s="12" t="s">
        <v>1</v>
      </c>
      <c r="BA5" s="12" t="s">
        <v>21</v>
      </c>
      <c r="BB5" s="12" t="s">
        <v>1</v>
      </c>
      <c r="BC5" s="12" t="s">
        <v>21</v>
      </c>
      <c r="BD5" s="12" t="s">
        <v>1</v>
      </c>
      <c r="BE5" s="12" t="s">
        <v>21</v>
      </c>
      <c r="BF5" s="12" t="s">
        <v>1</v>
      </c>
      <c r="BG5" s="12" t="s">
        <v>21</v>
      </c>
      <c r="BH5" s="12" t="s">
        <v>1</v>
      </c>
      <c r="BI5" s="12" t="s">
        <v>21</v>
      </c>
      <c r="BJ5" s="12" t="s">
        <v>1</v>
      </c>
      <c r="BK5" s="12" t="s">
        <v>21</v>
      </c>
      <c r="BL5" s="12" t="s">
        <v>1</v>
      </c>
      <c r="BM5" s="12" t="s">
        <v>21</v>
      </c>
      <c r="BN5" s="12" t="s">
        <v>1</v>
      </c>
      <c r="BO5" s="12" t="s">
        <v>21</v>
      </c>
      <c r="BP5" s="12" t="s">
        <v>1</v>
      </c>
      <c r="BQ5" s="12" t="s">
        <v>21</v>
      </c>
      <c r="BR5" s="12" t="s">
        <v>1</v>
      </c>
      <c r="BS5" s="12" t="s">
        <v>21</v>
      </c>
      <c r="BT5" s="12" t="s">
        <v>1</v>
      </c>
      <c r="BU5" s="12" t="s">
        <v>21</v>
      </c>
      <c r="BV5" s="12" t="s">
        <v>1</v>
      </c>
      <c r="BW5" s="12" t="s">
        <v>21</v>
      </c>
      <c r="BX5" s="12" t="s">
        <v>1</v>
      </c>
      <c r="BY5" s="12" t="s">
        <v>21</v>
      </c>
      <c r="BZ5" s="12" t="s">
        <v>1</v>
      </c>
      <c r="CA5" s="12" t="s">
        <v>21</v>
      </c>
      <c r="CB5" s="12" t="s">
        <v>1</v>
      </c>
      <c r="CC5" s="12" t="s">
        <v>21</v>
      </c>
      <c r="CD5" s="12" t="s">
        <v>1</v>
      </c>
      <c r="CE5" s="12" t="s">
        <v>21</v>
      </c>
      <c r="CF5" s="12" t="s">
        <v>1</v>
      </c>
      <c r="CG5" s="12" t="s">
        <v>21</v>
      </c>
      <c r="CH5" s="12" t="s">
        <v>1</v>
      </c>
      <c r="CI5" s="12" t="s">
        <v>21</v>
      </c>
      <c r="CJ5" s="12" t="s">
        <v>1</v>
      </c>
      <c r="CK5" s="14" t="s">
        <v>21</v>
      </c>
      <c r="CL5" s="14" t="s">
        <v>1</v>
      </c>
      <c r="CM5" s="23" t="s">
        <v>21</v>
      </c>
      <c r="CN5" s="23" t="s">
        <v>1</v>
      </c>
      <c r="CO5" s="23" t="s">
        <v>21</v>
      </c>
      <c r="CP5" s="23" t="s">
        <v>1</v>
      </c>
      <c r="CQ5" s="23" t="s">
        <v>21</v>
      </c>
      <c r="CR5" s="23" t="s">
        <v>1</v>
      </c>
      <c r="CS5" s="23" t="s">
        <v>21</v>
      </c>
      <c r="CT5" s="23" t="s">
        <v>1</v>
      </c>
      <c r="CU5" s="23" t="s">
        <v>21</v>
      </c>
      <c r="CV5" s="23" t="s">
        <v>1</v>
      </c>
      <c r="CW5" s="23" t="s">
        <v>21</v>
      </c>
      <c r="CX5" s="23" t="s">
        <v>1</v>
      </c>
      <c r="CY5" s="23" t="s">
        <v>21</v>
      </c>
      <c r="CZ5" s="23" t="s">
        <v>1</v>
      </c>
      <c r="DA5" s="23" t="s">
        <v>21</v>
      </c>
      <c r="DB5" s="23" t="s">
        <v>1</v>
      </c>
      <c r="DC5" s="23" t="s">
        <v>21</v>
      </c>
      <c r="DD5" s="23" t="s">
        <v>1</v>
      </c>
      <c r="DE5" s="23" t="s">
        <v>21</v>
      </c>
      <c r="DF5" s="23" t="s">
        <v>1</v>
      </c>
      <c r="DG5" s="23" t="s">
        <v>21</v>
      </c>
      <c r="DH5" s="23" t="s">
        <v>1</v>
      </c>
      <c r="DI5" s="23" t="s">
        <v>21</v>
      </c>
      <c r="DJ5" s="23" t="s">
        <v>1</v>
      </c>
      <c r="DK5" s="23" t="s">
        <v>21</v>
      </c>
      <c r="DL5" s="23" t="s">
        <v>1</v>
      </c>
      <c r="DM5" s="23" t="s">
        <v>21</v>
      </c>
      <c r="DN5" s="23" t="s">
        <v>1</v>
      </c>
      <c r="DO5" s="23" t="s">
        <v>21</v>
      </c>
      <c r="DP5" s="23" t="s">
        <v>1</v>
      </c>
      <c r="DQ5" s="23" t="s">
        <v>21</v>
      </c>
      <c r="DR5" s="23" t="s">
        <v>1</v>
      </c>
      <c r="DS5" s="23" t="s">
        <v>21</v>
      </c>
      <c r="DT5" s="23" t="s">
        <v>1</v>
      </c>
      <c r="DU5" s="23" t="s">
        <v>21</v>
      </c>
      <c r="DV5" s="23" t="s">
        <v>1</v>
      </c>
      <c r="DW5" s="23" t="s">
        <v>21</v>
      </c>
      <c r="DX5" s="23" t="s">
        <v>1</v>
      </c>
      <c r="DY5" s="23" t="s">
        <v>21</v>
      </c>
      <c r="DZ5" s="23" t="s">
        <v>1</v>
      </c>
      <c r="EA5" s="23" t="s">
        <v>21</v>
      </c>
      <c r="EB5" s="23" t="s">
        <v>1</v>
      </c>
      <c r="EC5" s="23" t="s">
        <v>21</v>
      </c>
      <c r="ED5" s="23" t="s">
        <v>1</v>
      </c>
      <c r="EE5" s="23" t="s">
        <v>21</v>
      </c>
      <c r="EF5" s="23" t="s">
        <v>1</v>
      </c>
      <c r="EG5" s="23" t="s">
        <v>21</v>
      </c>
      <c r="EH5" s="23" t="s">
        <v>1</v>
      </c>
      <c r="EI5" s="23" t="s">
        <v>21</v>
      </c>
      <c r="EJ5" s="23" t="s">
        <v>1</v>
      </c>
      <c r="EK5" s="23" t="s">
        <v>21</v>
      </c>
      <c r="EL5" s="23" t="s">
        <v>1</v>
      </c>
      <c r="EM5" s="23" t="s">
        <v>21</v>
      </c>
      <c r="EN5" s="23" t="s">
        <v>1</v>
      </c>
    </row>
    <row r="6" spans="1:144" x14ac:dyDescent="0.25">
      <c r="A6" s="9">
        <v>1</v>
      </c>
      <c r="B6" s="13" t="s">
        <v>22</v>
      </c>
      <c r="C6" s="1">
        <f t="shared" ref="C6:C50" si="0">E6+I6+AK6+CK6</f>
        <v>579024.5</v>
      </c>
      <c r="D6" s="2">
        <f t="shared" ref="D6:D50" si="1">F6+J6+AL6+CL6</f>
        <v>515081</v>
      </c>
      <c r="E6" s="1">
        <f>G6</f>
        <v>0</v>
      </c>
      <c r="F6" s="2">
        <f>H6</f>
        <v>0</v>
      </c>
      <c r="G6" s="3">
        <v>0</v>
      </c>
      <c r="H6" s="4">
        <v>0</v>
      </c>
      <c r="I6" s="1">
        <f>K6+M6+O6+Q6+S6+U6+W6+Y6+AA6+AC6+AE6+AG6+AI6</f>
        <v>213568</v>
      </c>
      <c r="J6" s="2">
        <f>L6+N6+P6+R6+T6+V6+X6+Z6+AB6+AD6+AF6+AH6+AJ6</f>
        <v>191475.6</v>
      </c>
      <c r="K6" s="3">
        <v>4382.2</v>
      </c>
      <c r="L6" s="4">
        <v>1229.8</v>
      </c>
      <c r="M6" s="3">
        <v>0</v>
      </c>
      <c r="N6" s="4">
        <v>0</v>
      </c>
      <c r="O6" s="3">
        <v>0</v>
      </c>
      <c r="P6" s="4">
        <v>0</v>
      </c>
      <c r="Q6" s="3">
        <v>0</v>
      </c>
      <c r="R6" s="4">
        <v>0</v>
      </c>
      <c r="S6" s="3">
        <v>0</v>
      </c>
      <c r="T6" s="4">
        <v>0</v>
      </c>
      <c r="U6" s="3">
        <v>5085.2</v>
      </c>
      <c r="V6" s="4">
        <v>1085.2</v>
      </c>
      <c r="W6" s="3">
        <v>40261.9</v>
      </c>
      <c r="X6" s="4">
        <v>35564.400000000001</v>
      </c>
      <c r="Y6" s="3">
        <v>154072</v>
      </c>
      <c r="Z6" s="4">
        <v>148294.20000000001</v>
      </c>
      <c r="AA6" s="3">
        <v>0</v>
      </c>
      <c r="AB6" s="4">
        <v>0</v>
      </c>
      <c r="AC6" s="3">
        <v>5329.2</v>
      </c>
      <c r="AD6" s="4">
        <v>2411.1999999999998</v>
      </c>
      <c r="AE6" s="3">
        <v>2148.1999999999998</v>
      </c>
      <c r="AF6" s="4">
        <v>601.5</v>
      </c>
      <c r="AG6" s="3">
        <v>2289.3000000000002</v>
      </c>
      <c r="AH6" s="19">
        <v>2289.3000000000002</v>
      </c>
      <c r="AI6" s="3">
        <v>0</v>
      </c>
      <c r="AJ6" s="19">
        <v>0</v>
      </c>
      <c r="AK6" s="16">
        <f>AM6+AO6+AQ6+AS6+AU6+AW6+AY6+BA6+BC6+BE6+BG6+BI6+BK6+BM6+BO6+BQ6+BS6+BU6+BY6+CA6+CC6+BW6+CE6+CG6+CI6</f>
        <v>316831.69999999995</v>
      </c>
      <c r="AL6" s="17">
        <f>AN6+AP6+AR6+AT6+AV6+AX6+AZ6+BB6+BD6+BF6+BH6+BJ6+BL6+BN6+BP6+BR6+BT6+BV6+BZ6+CB6+CD6+BX6+CF6+CH6+CJ6</f>
        <v>279696.90000000002</v>
      </c>
      <c r="AM6" s="3">
        <v>550.70000000000005</v>
      </c>
      <c r="AN6" s="4">
        <v>413</v>
      </c>
      <c r="AO6" s="3">
        <v>73748.800000000003</v>
      </c>
      <c r="AP6" s="4">
        <v>69547.100000000006</v>
      </c>
      <c r="AQ6" s="3">
        <v>173841.2</v>
      </c>
      <c r="AR6" s="4">
        <v>162976.1</v>
      </c>
      <c r="AS6" s="3">
        <v>4263</v>
      </c>
      <c r="AT6" s="4">
        <v>3197.5</v>
      </c>
      <c r="AU6" s="3">
        <v>6536</v>
      </c>
      <c r="AV6" s="4">
        <v>1614.5</v>
      </c>
      <c r="AW6" s="3">
        <v>24403.9</v>
      </c>
      <c r="AX6" s="4">
        <v>17130.3</v>
      </c>
      <c r="AY6" s="3">
        <v>11389.8</v>
      </c>
      <c r="AZ6" s="4">
        <v>8036.4</v>
      </c>
      <c r="BA6" s="3">
        <v>13787.4</v>
      </c>
      <c r="BB6" s="4">
        <v>10509.9</v>
      </c>
      <c r="BC6" s="3">
        <v>964.3</v>
      </c>
      <c r="BD6" s="4">
        <v>723.3</v>
      </c>
      <c r="BE6" s="3">
        <v>0</v>
      </c>
      <c r="BF6" s="4">
        <v>0</v>
      </c>
      <c r="BG6" s="3">
        <v>1473.1</v>
      </c>
      <c r="BH6" s="4">
        <v>1104.8</v>
      </c>
      <c r="BI6" s="3">
        <v>1211.8</v>
      </c>
      <c r="BJ6" s="4">
        <v>970</v>
      </c>
      <c r="BK6" s="3">
        <v>3.1</v>
      </c>
      <c r="BL6" s="4">
        <v>0</v>
      </c>
      <c r="BM6" s="3">
        <v>0</v>
      </c>
      <c r="BN6" s="4">
        <v>0</v>
      </c>
      <c r="BO6" s="3">
        <v>344.5</v>
      </c>
      <c r="BP6" s="4">
        <v>258.39999999999998</v>
      </c>
      <c r="BQ6" s="3">
        <v>722.7</v>
      </c>
      <c r="BR6" s="4">
        <v>542.1</v>
      </c>
      <c r="BS6" s="3">
        <v>366.6</v>
      </c>
      <c r="BT6" s="4">
        <v>275.10000000000002</v>
      </c>
      <c r="BU6" s="3">
        <v>0</v>
      </c>
      <c r="BV6" s="4">
        <v>0</v>
      </c>
      <c r="BW6" s="3">
        <v>83</v>
      </c>
      <c r="BX6" s="4">
        <v>62.2</v>
      </c>
      <c r="BY6" s="3">
        <v>0.5</v>
      </c>
      <c r="BZ6" s="4">
        <v>0.5</v>
      </c>
      <c r="CA6" s="3">
        <v>8.1999999999999993</v>
      </c>
      <c r="CB6" s="4">
        <v>0</v>
      </c>
      <c r="CC6" s="3">
        <v>0</v>
      </c>
      <c r="CD6" s="4">
        <v>0</v>
      </c>
      <c r="CE6" s="3">
        <v>1933.6</v>
      </c>
      <c r="CF6" s="4">
        <v>1450.2</v>
      </c>
      <c r="CG6" s="3">
        <v>21.5</v>
      </c>
      <c r="CH6" s="4">
        <v>7.5</v>
      </c>
      <c r="CI6" s="3">
        <v>1178</v>
      </c>
      <c r="CJ6" s="4">
        <v>878</v>
      </c>
      <c r="CK6" s="16">
        <f t="shared" ref="CK6:CK48" si="2">CM6+CO6+CQ6+CS6+CU6+CW6+CY6+DA6+DC6+DE6+DG6+DI6+DK6+DM6+DO6+DQ6+DS6+DU6+DW6+DY6+EA6+EC6+EE6+EG6+EI6+EK6+EM6</f>
        <v>48624.800000000003</v>
      </c>
      <c r="CL6" s="17">
        <f t="shared" ref="CL6:CL48" si="3">CN6+CP6+CR6+CT6+CV6+CX6+CZ6+DB6+DD6+DF6+DH6+DJ6+DL6+DN6+DP6+DR6+DT6+DV6+DX6+DZ6+EB6+ED6+EF6+EH6+EJ6+EL6+EN6</f>
        <v>43908.5</v>
      </c>
      <c r="CM6" s="24">
        <v>0</v>
      </c>
      <c r="CN6" s="19">
        <v>0</v>
      </c>
      <c r="CO6" s="24">
        <v>0</v>
      </c>
      <c r="CP6" s="19">
        <v>0</v>
      </c>
      <c r="CQ6" s="24">
        <v>0</v>
      </c>
      <c r="CR6" s="19">
        <v>0</v>
      </c>
      <c r="CS6" s="24">
        <v>297.5</v>
      </c>
      <c r="CT6" s="19">
        <v>197.1</v>
      </c>
      <c r="CU6" s="24">
        <v>846.3</v>
      </c>
      <c r="CV6" s="19">
        <v>846.3</v>
      </c>
      <c r="CW6" s="24">
        <v>0</v>
      </c>
      <c r="CX6" s="19">
        <v>0</v>
      </c>
      <c r="CY6" s="24">
        <v>0</v>
      </c>
      <c r="CZ6" s="19">
        <v>0</v>
      </c>
      <c r="DA6" s="24">
        <v>0</v>
      </c>
      <c r="DB6" s="19">
        <v>0</v>
      </c>
      <c r="DC6" s="24">
        <v>0</v>
      </c>
      <c r="DD6" s="19">
        <v>0</v>
      </c>
      <c r="DE6" s="24">
        <v>0</v>
      </c>
      <c r="DF6" s="19">
        <v>0</v>
      </c>
      <c r="DG6" s="24">
        <v>50</v>
      </c>
      <c r="DH6" s="19">
        <v>0</v>
      </c>
      <c r="DI6" s="24">
        <v>200</v>
      </c>
      <c r="DJ6" s="19">
        <v>0</v>
      </c>
      <c r="DK6" s="24">
        <v>0</v>
      </c>
      <c r="DL6" s="19">
        <v>0</v>
      </c>
      <c r="DM6" s="24">
        <v>598</v>
      </c>
      <c r="DN6" s="19">
        <v>598</v>
      </c>
      <c r="DO6" s="24">
        <v>0</v>
      </c>
      <c r="DP6" s="19">
        <v>0</v>
      </c>
      <c r="DQ6" s="24">
        <v>0</v>
      </c>
      <c r="DR6" s="19">
        <v>0</v>
      </c>
      <c r="DS6" s="24">
        <v>9.6999999999999993</v>
      </c>
      <c r="DT6" s="19">
        <v>9.6999999999999993</v>
      </c>
      <c r="DU6" s="24">
        <v>488.8</v>
      </c>
      <c r="DV6" s="19">
        <v>0</v>
      </c>
      <c r="DW6" s="24">
        <v>0</v>
      </c>
      <c r="DX6" s="25">
        <v>0</v>
      </c>
      <c r="DY6" s="24">
        <v>0</v>
      </c>
      <c r="DZ6" s="25">
        <v>0</v>
      </c>
      <c r="EA6" s="24">
        <v>138.80000000000001</v>
      </c>
      <c r="EB6" s="25">
        <v>138.80000000000001</v>
      </c>
      <c r="EC6" s="24">
        <v>20307</v>
      </c>
      <c r="ED6" s="25">
        <v>20307</v>
      </c>
      <c r="EE6" s="24">
        <v>10071</v>
      </c>
      <c r="EF6" s="25">
        <v>8733.0999999999985</v>
      </c>
      <c r="EG6" s="24">
        <v>173.5</v>
      </c>
      <c r="EH6" s="25">
        <v>173.5</v>
      </c>
      <c r="EI6" s="24">
        <v>6000</v>
      </c>
      <c r="EJ6" s="25">
        <v>6000</v>
      </c>
      <c r="EK6" s="24">
        <v>9444.2000000000007</v>
      </c>
      <c r="EL6" s="25">
        <v>6905</v>
      </c>
      <c r="EM6" s="24">
        <v>0</v>
      </c>
      <c r="EN6" s="25">
        <v>0</v>
      </c>
    </row>
    <row r="7" spans="1:144" x14ac:dyDescent="0.25">
      <c r="A7" s="9">
        <v>2</v>
      </c>
      <c r="B7" s="13" t="s">
        <v>23</v>
      </c>
      <c r="C7" s="1">
        <f t="shared" si="0"/>
        <v>846099.7</v>
      </c>
      <c r="D7" s="2">
        <f t="shared" si="1"/>
        <v>732834.39999999991</v>
      </c>
      <c r="E7" s="1">
        <f t="shared" ref="E7:F50" si="4">G7</f>
        <v>11401.4</v>
      </c>
      <c r="F7" s="2">
        <f t="shared" si="4"/>
        <v>8550</v>
      </c>
      <c r="G7" s="3">
        <v>11401.4</v>
      </c>
      <c r="H7" s="4">
        <v>8550</v>
      </c>
      <c r="I7" s="1">
        <f t="shared" ref="I7:I8" si="5">K7+M7+O7+Q7+S7+U7+W7+Y7+AA7+AC7+AE7+AG7+AI7</f>
        <v>265648.10000000003</v>
      </c>
      <c r="J7" s="2">
        <f t="shared" ref="J7:J8" si="6">L7+N7+P7+R7+T7+V7+X7+Z7+AB7+AD7+AF7+AH7+AJ7</f>
        <v>214721.99999999997</v>
      </c>
      <c r="K7" s="3">
        <v>7706.8</v>
      </c>
      <c r="L7" s="4">
        <v>2162.9</v>
      </c>
      <c r="M7" s="3">
        <v>0</v>
      </c>
      <c r="N7" s="4">
        <v>0</v>
      </c>
      <c r="O7" s="3">
        <v>0</v>
      </c>
      <c r="P7" s="4">
        <v>0</v>
      </c>
      <c r="Q7" s="3">
        <v>0</v>
      </c>
      <c r="R7" s="4">
        <v>0</v>
      </c>
      <c r="S7" s="3">
        <v>0</v>
      </c>
      <c r="T7" s="4">
        <v>0</v>
      </c>
      <c r="U7" s="3">
        <v>27622.7</v>
      </c>
      <c r="V7" s="4">
        <v>3377.3</v>
      </c>
      <c r="W7" s="3">
        <v>3708.9</v>
      </c>
      <c r="X7" s="4">
        <v>3276.1</v>
      </c>
      <c r="Y7" s="3">
        <v>207021</v>
      </c>
      <c r="Z7" s="4">
        <v>199257.5</v>
      </c>
      <c r="AA7" s="3">
        <v>0</v>
      </c>
      <c r="AB7" s="4">
        <v>0</v>
      </c>
      <c r="AC7" s="3">
        <v>12944.1</v>
      </c>
      <c r="AD7" s="4">
        <v>2820.8</v>
      </c>
      <c r="AE7" s="3">
        <v>3662.9</v>
      </c>
      <c r="AF7" s="4">
        <v>1025.5999999999999</v>
      </c>
      <c r="AG7" s="3">
        <v>2801.8</v>
      </c>
      <c r="AH7" s="19">
        <v>2801.8</v>
      </c>
      <c r="AI7" s="3">
        <v>179.9</v>
      </c>
      <c r="AJ7" s="19">
        <v>0</v>
      </c>
      <c r="AK7" s="16">
        <f>AM7+AO7+AQ7+AS7+AU7+AW7+AY7+BA7+BC7+BE7+BG7+BI7+BK7+BM7+BO7+BQ7+BS7+BU7+BY7+CA7+CC7+BW7+CE7+CG7+CI7</f>
        <v>492010.39999999997</v>
      </c>
      <c r="AL7" s="17">
        <f>AN7+AP7+AR7+AT7+AV7+AX7+AZ7+BB7+BD7+BF7+BH7+BJ7+BL7+BN7+BP7+BR7+BT7+BV7+BZ7+CB7+CD7+BX7+CF7+CH7+CJ7</f>
        <v>442553.09999999986</v>
      </c>
      <c r="AM7" s="3">
        <v>952.4</v>
      </c>
      <c r="AN7" s="4">
        <v>714.3</v>
      </c>
      <c r="AO7" s="3">
        <v>153875.20000000001</v>
      </c>
      <c r="AP7" s="4">
        <v>144914.4</v>
      </c>
      <c r="AQ7" s="3">
        <v>276228.2</v>
      </c>
      <c r="AR7" s="4">
        <v>258964</v>
      </c>
      <c r="AS7" s="3">
        <v>6454.3</v>
      </c>
      <c r="AT7" s="4">
        <v>4840.8</v>
      </c>
      <c r="AU7" s="3">
        <v>10311.799999999999</v>
      </c>
      <c r="AV7" s="4">
        <v>2578</v>
      </c>
      <c r="AW7" s="3">
        <v>9611.7999999999993</v>
      </c>
      <c r="AX7" s="4">
        <v>6477.8</v>
      </c>
      <c r="AY7" s="3">
        <v>5715.4</v>
      </c>
      <c r="AZ7" s="4">
        <v>3947.6</v>
      </c>
      <c r="BA7" s="3">
        <v>11288.6</v>
      </c>
      <c r="BB7" s="4">
        <v>7980.8</v>
      </c>
      <c r="BC7" s="3">
        <v>1058.3</v>
      </c>
      <c r="BD7" s="4">
        <v>793.8</v>
      </c>
      <c r="BE7" s="3">
        <v>1602.2</v>
      </c>
      <c r="BF7" s="4">
        <v>137.80000000000001</v>
      </c>
      <c r="BG7" s="3">
        <v>1403.8</v>
      </c>
      <c r="BH7" s="4">
        <v>1052.8</v>
      </c>
      <c r="BI7" s="3">
        <v>2392.8000000000002</v>
      </c>
      <c r="BJ7" s="4">
        <v>1914</v>
      </c>
      <c r="BK7" s="3">
        <v>4.3</v>
      </c>
      <c r="BL7" s="4">
        <v>0</v>
      </c>
      <c r="BM7" s="3">
        <v>0</v>
      </c>
      <c r="BN7" s="4">
        <v>0</v>
      </c>
      <c r="BO7" s="3">
        <v>356.4</v>
      </c>
      <c r="BP7" s="4">
        <v>267.3</v>
      </c>
      <c r="BQ7" s="3">
        <v>749.8</v>
      </c>
      <c r="BR7" s="4">
        <v>562.5</v>
      </c>
      <c r="BS7" s="3">
        <v>378.9</v>
      </c>
      <c r="BT7" s="4">
        <v>284.10000000000002</v>
      </c>
      <c r="BU7" s="3">
        <v>0</v>
      </c>
      <c r="BV7" s="4">
        <v>0</v>
      </c>
      <c r="BW7" s="3">
        <v>78.599999999999994</v>
      </c>
      <c r="BX7" s="4">
        <v>58.9</v>
      </c>
      <c r="BY7" s="3">
        <v>0.5</v>
      </c>
      <c r="BZ7" s="4">
        <v>0.5</v>
      </c>
      <c r="CA7" s="3">
        <v>37.9</v>
      </c>
      <c r="CB7" s="4">
        <v>0</v>
      </c>
      <c r="CC7" s="3">
        <v>3763.3</v>
      </c>
      <c r="CD7" s="4">
        <v>2822.4</v>
      </c>
      <c r="CE7" s="3">
        <v>2854.3</v>
      </c>
      <c r="CF7" s="4">
        <v>2140.6999999999998</v>
      </c>
      <c r="CG7" s="3">
        <v>50.3</v>
      </c>
      <c r="CH7" s="4">
        <v>50.3</v>
      </c>
      <c r="CI7" s="3">
        <v>2841.3</v>
      </c>
      <c r="CJ7" s="4">
        <v>2050.3000000000002</v>
      </c>
      <c r="CK7" s="16">
        <f t="shared" si="2"/>
        <v>77039.799999999988</v>
      </c>
      <c r="CL7" s="17">
        <f t="shared" si="3"/>
        <v>67009.299999999988</v>
      </c>
      <c r="CM7" s="24">
        <v>0</v>
      </c>
      <c r="CN7" s="19">
        <v>0</v>
      </c>
      <c r="CO7" s="24">
        <v>0</v>
      </c>
      <c r="CP7" s="19">
        <v>0</v>
      </c>
      <c r="CQ7" s="24">
        <v>1079.3</v>
      </c>
      <c r="CR7" s="19">
        <v>562.20000000000005</v>
      </c>
      <c r="CS7" s="24">
        <v>405.2</v>
      </c>
      <c r="CT7" s="19">
        <v>303.89999999999998</v>
      </c>
      <c r="CU7" s="24">
        <v>1653.5</v>
      </c>
      <c r="CV7" s="19">
        <v>1653.5</v>
      </c>
      <c r="CW7" s="24">
        <v>0</v>
      </c>
      <c r="CX7" s="19">
        <v>0</v>
      </c>
      <c r="CY7" s="24">
        <v>0</v>
      </c>
      <c r="CZ7" s="19">
        <v>0</v>
      </c>
      <c r="DA7" s="24">
        <v>0</v>
      </c>
      <c r="DB7" s="19">
        <v>0</v>
      </c>
      <c r="DC7" s="24">
        <v>0</v>
      </c>
      <c r="DD7" s="19">
        <v>0</v>
      </c>
      <c r="DE7" s="24">
        <v>0</v>
      </c>
      <c r="DF7" s="19">
        <v>0</v>
      </c>
      <c r="DG7" s="24">
        <v>100</v>
      </c>
      <c r="DH7" s="19">
        <v>300</v>
      </c>
      <c r="DI7" s="24">
        <v>200</v>
      </c>
      <c r="DJ7" s="19">
        <v>0</v>
      </c>
      <c r="DK7" s="24">
        <v>1452.6</v>
      </c>
      <c r="DL7" s="19">
        <v>1452.6</v>
      </c>
      <c r="DM7" s="24">
        <v>3938</v>
      </c>
      <c r="DN7" s="19">
        <v>3938</v>
      </c>
      <c r="DO7" s="24">
        <v>0</v>
      </c>
      <c r="DP7" s="19">
        <v>0</v>
      </c>
      <c r="DQ7" s="24">
        <v>80</v>
      </c>
      <c r="DR7" s="19">
        <v>80</v>
      </c>
      <c r="DS7" s="24">
        <v>60.5</v>
      </c>
      <c r="DT7" s="19">
        <v>60.5</v>
      </c>
      <c r="DU7" s="24">
        <v>859.6</v>
      </c>
      <c r="DV7" s="19">
        <v>473.7</v>
      </c>
      <c r="DW7" s="24">
        <v>0</v>
      </c>
      <c r="DX7" s="25">
        <v>0</v>
      </c>
      <c r="DY7" s="24">
        <v>0</v>
      </c>
      <c r="DZ7" s="25">
        <v>0</v>
      </c>
      <c r="EA7" s="24">
        <v>713.4</v>
      </c>
      <c r="EB7" s="25">
        <v>713.4</v>
      </c>
      <c r="EC7" s="24">
        <v>16719.3</v>
      </c>
      <c r="ED7" s="25">
        <v>16719.3</v>
      </c>
      <c r="EE7" s="24">
        <v>13079.8</v>
      </c>
      <c r="EF7" s="25">
        <v>10789.5</v>
      </c>
      <c r="EG7" s="24">
        <v>1492.6</v>
      </c>
      <c r="EH7" s="25">
        <v>1129.5999999999999</v>
      </c>
      <c r="EI7" s="24">
        <v>7500</v>
      </c>
      <c r="EJ7" s="25">
        <v>7500</v>
      </c>
      <c r="EK7" s="24">
        <v>27706</v>
      </c>
      <c r="EL7" s="25">
        <v>21333.1</v>
      </c>
      <c r="EM7" s="24">
        <v>0</v>
      </c>
      <c r="EN7" s="25">
        <v>0</v>
      </c>
    </row>
    <row r="8" spans="1:144" x14ac:dyDescent="0.25">
      <c r="A8" s="9">
        <v>3</v>
      </c>
      <c r="B8" s="13" t="s">
        <v>24</v>
      </c>
      <c r="C8" s="1">
        <f t="shared" si="0"/>
        <v>602954.79999999981</v>
      </c>
      <c r="D8" s="2">
        <f t="shared" si="1"/>
        <v>532837.4</v>
      </c>
      <c r="E8" s="1">
        <f t="shared" si="4"/>
        <v>49700.1</v>
      </c>
      <c r="F8" s="2">
        <f t="shared" si="4"/>
        <v>37275</v>
      </c>
      <c r="G8" s="3">
        <v>49700.1</v>
      </c>
      <c r="H8" s="4">
        <v>37275</v>
      </c>
      <c r="I8" s="1">
        <f t="shared" si="5"/>
        <v>273960.19999999995</v>
      </c>
      <c r="J8" s="2">
        <f t="shared" si="6"/>
        <v>246582.30000000002</v>
      </c>
      <c r="K8" s="3">
        <v>2785.7</v>
      </c>
      <c r="L8" s="4">
        <v>781.8</v>
      </c>
      <c r="M8" s="3">
        <v>0</v>
      </c>
      <c r="N8" s="4">
        <v>0</v>
      </c>
      <c r="O8" s="3">
        <v>0</v>
      </c>
      <c r="P8" s="4">
        <v>0</v>
      </c>
      <c r="Q8" s="3">
        <v>0</v>
      </c>
      <c r="R8" s="4">
        <v>0</v>
      </c>
      <c r="S8" s="3">
        <v>0</v>
      </c>
      <c r="T8" s="4">
        <v>0</v>
      </c>
      <c r="U8" s="3">
        <v>12557.8</v>
      </c>
      <c r="V8" s="4">
        <v>2557.8000000000002</v>
      </c>
      <c r="W8" s="3">
        <v>39271.199999999997</v>
      </c>
      <c r="X8" s="4">
        <v>34689.599999999999</v>
      </c>
      <c r="Y8" s="3">
        <v>213714.4</v>
      </c>
      <c r="Z8" s="4">
        <v>205700</v>
      </c>
      <c r="AA8" s="3">
        <v>0</v>
      </c>
      <c r="AB8" s="4">
        <v>0</v>
      </c>
      <c r="AC8" s="3">
        <v>2227.6</v>
      </c>
      <c r="AD8" s="4">
        <v>391.6</v>
      </c>
      <c r="AE8" s="3">
        <v>1308.3</v>
      </c>
      <c r="AF8" s="4">
        <v>366.3</v>
      </c>
      <c r="AG8" s="3">
        <v>2095.1999999999998</v>
      </c>
      <c r="AH8" s="19">
        <v>2095.1999999999998</v>
      </c>
      <c r="AI8" s="3">
        <v>0</v>
      </c>
      <c r="AJ8" s="19">
        <v>0</v>
      </c>
      <c r="AK8" s="16">
        <f t="shared" ref="AK8:AK50" si="7">AM8+AO8+AQ8+AS8+AU8+AW8+AY8+BA8+BC8+BE8+BG8+BI8+BK8+BM8+BO8+BQ8+BS8+BU8+BY8+CA8+CC8+BW8+CE8+CG8+CI8</f>
        <v>231951.89999999994</v>
      </c>
      <c r="AL8" s="17">
        <f t="shared" ref="AL8:AL50" si="8">AN8+AP8+AR8+AT8+AV8+AX8+AZ8+BB8+BD8+BF8+BH8+BJ8+BL8+BN8+BP8+BR8+BT8+BV8+BZ8+CB8+CD8+BX8+CF8+CH8+CJ8</f>
        <v>204332.4</v>
      </c>
      <c r="AM8" s="3">
        <v>439.8</v>
      </c>
      <c r="AN8" s="4">
        <v>329.8</v>
      </c>
      <c r="AO8" s="3">
        <v>41470.1</v>
      </c>
      <c r="AP8" s="4">
        <v>39023.1</v>
      </c>
      <c r="AQ8" s="3">
        <v>148280.79999999999</v>
      </c>
      <c r="AR8" s="4">
        <v>139013.29999999999</v>
      </c>
      <c r="AS8" s="3">
        <v>4386.3999999999996</v>
      </c>
      <c r="AT8" s="4">
        <v>3289.9</v>
      </c>
      <c r="AU8" s="3">
        <v>7004.8</v>
      </c>
      <c r="AV8" s="4">
        <v>1751.2</v>
      </c>
      <c r="AW8" s="3">
        <v>9770.2999999999993</v>
      </c>
      <c r="AX8" s="4">
        <v>6830.9</v>
      </c>
      <c r="AY8" s="3">
        <v>5054.3</v>
      </c>
      <c r="AZ8" s="4">
        <v>3487.9</v>
      </c>
      <c r="BA8" s="3">
        <v>8425.1</v>
      </c>
      <c r="BB8" s="4">
        <v>5202.2</v>
      </c>
      <c r="BC8" s="3">
        <v>927.2</v>
      </c>
      <c r="BD8" s="4">
        <v>695.4</v>
      </c>
      <c r="BE8" s="3">
        <v>0</v>
      </c>
      <c r="BF8" s="4">
        <v>0</v>
      </c>
      <c r="BG8" s="3">
        <v>682.9</v>
      </c>
      <c r="BH8" s="4">
        <v>512.20000000000005</v>
      </c>
      <c r="BI8" s="3">
        <v>713.8</v>
      </c>
      <c r="BJ8" s="4">
        <v>570</v>
      </c>
      <c r="BK8" s="3">
        <v>3</v>
      </c>
      <c r="BL8" s="4">
        <v>0</v>
      </c>
      <c r="BM8" s="3">
        <v>0</v>
      </c>
      <c r="BN8" s="4">
        <v>0</v>
      </c>
      <c r="BO8" s="3">
        <v>344.5</v>
      </c>
      <c r="BP8" s="4">
        <v>258.39999999999998</v>
      </c>
      <c r="BQ8" s="3">
        <v>407.5</v>
      </c>
      <c r="BR8" s="4">
        <v>305.7</v>
      </c>
      <c r="BS8" s="3">
        <v>366.6</v>
      </c>
      <c r="BT8" s="4">
        <v>275.10000000000002</v>
      </c>
      <c r="BU8" s="3">
        <v>0</v>
      </c>
      <c r="BV8" s="4">
        <v>0</v>
      </c>
      <c r="BW8" s="3">
        <v>86.6</v>
      </c>
      <c r="BX8" s="4">
        <v>64.900000000000006</v>
      </c>
      <c r="BY8" s="3">
        <v>0.5</v>
      </c>
      <c r="BZ8" s="4">
        <v>0.5</v>
      </c>
      <c r="CA8" s="3">
        <v>34.5</v>
      </c>
      <c r="CB8" s="4">
        <v>34.5</v>
      </c>
      <c r="CC8" s="3">
        <v>0</v>
      </c>
      <c r="CD8" s="4">
        <v>0</v>
      </c>
      <c r="CE8" s="3">
        <v>2301.9</v>
      </c>
      <c r="CF8" s="4">
        <v>1726.4</v>
      </c>
      <c r="CG8" s="3">
        <v>14.4</v>
      </c>
      <c r="CH8" s="4">
        <v>14.4</v>
      </c>
      <c r="CI8" s="3">
        <v>1236.9000000000001</v>
      </c>
      <c r="CJ8" s="4">
        <v>946.6</v>
      </c>
      <c r="CK8" s="16">
        <f t="shared" si="2"/>
        <v>47342.600000000006</v>
      </c>
      <c r="CL8" s="17">
        <f t="shared" si="3"/>
        <v>44647.700000000004</v>
      </c>
      <c r="CM8" s="24">
        <v>0</v>
      </c>
      <c r="CN8" s="19">
        <v>0</v>
      </c>
      <c r="CO8" s="24">
        <v>0</v>
      </c>
      <c r="CP8" s="19">
        <v>0</v>
      </c>
      <c r="CQ8" s="24">
        <v>0</v>
      </c>
      <c r="CR8" s="19">
        <v>0</v>
      </c>
      <c r="CS8" s="24">
        <v>179.29999999999998</v>
      </c>
      <c r="CT8" s="19">
        <v>140.30000000000001</v>
      </c>
      <c r="CU8" s="24">
        <v>1015.6</v>
      </c>
      <c r="CV8" s="19">
        <v>1015.6</v>
      </c>
      <c r="CW8" s="24">
        <v>0</v>
      </c>
      <c r="CX8" s="19">
        <v>0</v>
      </c>
      <c r="CY8" s="24">
        <v>0</v>
      </c>
      <c r="CZ8" s="19">
        <v>0</v>
      </c>
      <c r="DA8" s="24">
        <v>0</v>
      </c>
      <c r="DB8" s="19">
        <v>0</v>
      </c>
      <c r="DC8" s="24">
        <v>0</v>
      </c>
      <c r="DD8" s="19">
        <v>0</v>
      </c>
      <c r="DE8" s="24">
        <v>0</v>
      </c>
      <c r="DF8" s="19">
        <v>0</v>
      </c>
      <c r="DG8" s="24">
        <v>100</v>
      </c>
      <c r="DH8" s="19">
        <v>0</v>
      </c>
      <c r="DI8" s="24">
        <v>200</v>
      </c>
      <c r="DJ8" s="19">
        <v>0</v>
      </c>
      <c r="DK8" s="24">
        <v>0</v>
      </c>
      <c r="DL8" s="19">
        <v>0</v>
      </c>
      <c r="DM8" s="24">
        <v>0</v>
      </c>
      <c r="DN8" s="19">
        <v>0</v>
      </c>
      <c r="DO8" s="24">
        <v>0</v>
      </c>
      <c r="DP8" s="19">
        <v>0</v>
      </c>
      <c r="DQ8" s="24">
        <v>0</v>
      </c>
      <c r="DR8" s="19">
        <v>0</v>
      </c>
      <c r="DS8" s="24">
        <v>7.4</v>
      </c>
      <c r="DT8" s="19">
        <v>7.4</v>
      </c>
      <c r="DU8" s="24">
        <v>170.4</v>
      </c>
      <c r="DV8" s="19">
        <v>170.4</v>
      </c>
      <c r="DW8" s="24">
        <v>0</v>
      </c>
      <c r="DX8" s="25">
        <v>0</v>
      </c>
      <c r="DY8" s="24">
        <v>0</v>
      </c>
      <c r="DZ8" s="25">
        <v>0</v>
      </c>
      <c r="EA8" s="24">
        <v>466.8</v>
      </c>
      <c r="EB8" s="25">
        <v>466.8</v>
      </c>
      <c r="EC8" s="24">
        <v>22510.400000000001</v>
      </c>
      <c r="ED8" s="25">
        <v>22510.400000000001</v>
      </c>
      <c r="EE8" s="24">
        <v>6927.0000000000009</v>
      </c>
      <c r="EF8" s="25">
        <v>6627.0000000000009</v>
      </c>
      <c r="EG8" s="24">
        <v>20.5</v>
      </c>
      <c r="EH8" s="25">
        <v>20.5</v>
      </c>
      <c r="EI8" s="24">
        <v>6000</v>
      </c>
      <c r="EJ8" s="25">
        <v>6000</v>
      </c>
      <c r="EK8" s="24">
        <v>9745.2000000000007</v>
      </c>
      <c r="EL8" s="25">
        <v>7689.3</v>
      </c>
      <c r="EM8" s="24">
        <v>0</v>
      </c>
      <c r="EN8" s="25">
        <v>0</v>
      </c>
    </row>
    <row r="9" spans="1:144" x14ac:dyDescent="0.25">
      <c r="A9" s="9">
        <v>4</v>
      </c>
      <c r="B9" s="13" t="s">
        <v>25</v>
      </c>
      <c r="C9" s="1">
        <f t="shared" si="0"/>
        <v>584165.80000000005</v>
      </c>
      <c r="D9" s="2">
        <f t="shared" si="1"/>
        <v>526602.29999999993</v>
      </c>
      <c r="E9" s="1">
        <f t="shared" si="4"/>
        <v>3849.1</v>
      </c>
      <c r="F9" s="2">
        <f t="shared" si="4"/>
        <v>2886</v>
      </c>
      <c r="G9" s="3">
        <v>3849.1</v>
      </c>
      <c r="H9" s="4">
        <v>2886</v>
      </c>
      <c r="I9" s="1">
        <f t="shared" ref="I9:I50" si="9">K9+M9+O9+Q9+S9+U9+W9+Y9+AA9+AC9+AE9+AG9+AI9</f>
        <v>262768.40000000002</v>
      </c>
      <c r="J9" s="2">
        <f t="shared" ref="J9:J50" si="10">L9+N9+P9+R9+T9+V9+X9+Z9+AB9+AD9+AF9+AH9+AJ9</f>
        <v>238506.9</v>
      </c>
      <c r="K9" s="3">
        <v>3407.6</v>
      </c>
      <c r="L9" s="4">
        <v>0</v>
      </c>
      <c r="M9" s="3">
        <v>0</v>
      </c>
      <c r="N9" s="4">
        <v>0</v>
      </c>
      <c r="O9" s="3">
        <v>0</v>
      </c>
      <c r="P9" s="4">
        <v>0</v>
      </c>
      <c r="Q9" s="3">
        <v>0</v>
      </c>
      <c r="R9" s="4">
        <v>0</v>
      </c>
      <c r="S9" s="3">
        <v>0</v>
      </c>
      <c r="T9" s="4">
        <v>0</v>
      </c>
      <c r="U9" s="3">
        <v>7928.1</v>
      </c>
      <c r="V9" s="4">
        <v>7928.1</v>
      </c>
      <c r="W9" s="3">
        <v>80471.100000000006</v>
      </c>
      <c r="X9" s="4">
        <v>71082.899999999994</v>
      </c>
      <c r="Y9" s="3">
        <v>156295.5</v>
      </c>
      <c r="Z9" s="4">
        <v>150434.4</v>
      </c>
      <c r="AA9" s="3">
        <v>0</v>
      </c>
      <c r="AB9" s="4">
        <v>0</v>
      </c>
      <c r="AC9" s="3">
        <v>10793.2</v>
      </c>
      <c r="AD9" s="4">
        <v>6336.4</v>
      </c>
      <c r="AE9" s="3">
        <v>1594.2</v>
      </c>
      <c r="AF9" s="4">
        <v>446.4</v>
      </c>
      <c r="AG9" s="3">
        <v>2278.6999999999998</v>
      </c>
      <c r="AH9" s="19">
        <v>2278.6999999999998</v>
      </c>
      <c r="AI9" s="3">
        <v>0</v>
      </c>
      <c r="AJ9" s="19">
        <v>0</v>
      </c>
      <c r="AK9" s="16">
        <f t="shared" si="7"/>
        <v>243165.10000000006</v>
      </c>
      <c r="AL9" s="17">
        <f t="shared" si="8"/>
        <v>215945.49999999994</v>
      </c>
      <c r="AM9" s="3">
        <v>464.4</v>
      </c>
      <c r="AN9" s="4">
        <v>348.3</v>
      </c>
      <c r="AO9" s="3">
        <v>56951.6</v>
      </c>
      <c r="AP9" s="4">
        <v>53651.6</v>
      </c>
      <c r="AQ9" s="3">
        <v>154962</v>
      </c>
      <c r="AR9" s="4">
        <v>145276.9</v>
      </c>
      <c r="AS9" s="3">
        <v>4724.8999999999996</v>
      </c>
      <c r="AT9" s="4">
        <v>3543.7</v>
      </c>
      <c r="AU9" s="3">
        <v>7108.9</v>
      </c>
      <c r="AV9" s="4">
        <v>0</v>
      </c>
      <c r="AW9" s="3">
        <v>4241.7</v>
      </c>
      <c r="AX9" s="4">
        <v>2773.8</v>
      </c>
      <c r="AY9" s="3">
        <v>2067.5</v>
      </c>
      <c r="AZ9" s="4">
        <v>1127.5999999999999</v>
      </c>
      <c r="BA9" s="3">
        <v>4864.2</v>
      </c>
      <c r="BB9" s="4">
        <v>3392.9</v>
      </c>
      <c r="BC9" s="3">
        <v>950.9</v>
      </c>
      <c r="BD9" s="4">
        <v>713.4</v>
      </c>
      <c r="BE9" s="3">
        <v>14.2</v>
      </c>
      <c r="BF9" s="4">
        <v>0</v>
      </c>
      <c r="BG9" s="3">
        <v>1657.7</v>
      </c>
      <c r="BH9" s="4">
        <v>1243.3</v>
      </c>
      <c r="BI9" s="3">
        <v>292.60000000000002</v>
      </c>
      <c r="BJ9" s="4">
        <v>234</v>
      </c>
      <c r="BK9" s="3">
        <v>3.7</v>
      </c>
      <c r="BL9" s="4">
        <v>0</v>
      </c>
      <c r="BM9" s="3">
        <v>0</v>
      </c>
      <c r="BN9" s="4">
        <v>0</v>
      </c>
      <c r="BO9" s="3">
        <v>344.5</v>
      </c>
      <c r="BP9" s="4">
        <v>258.39999999999998</v>
      </c>
      <c r="BQ9" s="3">
        <v>374</v>
      </c>
      <c r="BR9" s="4">
        <v>280.5</v>
      </c>
      <c r="BS9" s="3">
        <v>366.6</v>
      </c>
      <c r="BT9" s="4">
        <v>275.10000000000002</v>
      </c>
      <c r="BU9" s="3">
        <v>0</v>
      </c>
      <c r="BV9" s="4">
        <v>0</v>
      </c>
      <c r="BW9" s="3">
        <v>55.7</v>
      </c>
      <c r="BX9" s="4">
        <v>41.8</v>
      </c>
      <c r="BY9" s="3">
        <v>0.5</v>
      </c>
      <c r="BZ9" s="4">
        <v>0.5</v>
      </c>
      <c r="CA9" s="3">
        <v>0</v>
      </c>
      <c r="CB9" s="4">
        <v>0</v>
      </c>
      <c r="CC9" s="3">
        <v>0</v>
      </c>
      <c r="CD9" s="4">
        <v>0</v>
      </c>
      <c r="CE9" s="3">
        <v>2301.9</v>
      </c>
      <c r="CF9" s="4">
        <v>1726.4</v>
      </c>
      <c r="CG9" s="3">
        <v>14.4</v>
      </c>
      <c r="CH9" s="4">
        <v>0</v>
      </c>
      <c r="CI9" s="3">
        <v>1403.2</v>
      </c>
      <c r="CJ9" s="4">
        <v>1057.3</v>
      </c>
      <c r="CK9" s="16">
        <f t="shared" si="2"/>
        <v>74383.199999999997</v>
      </c>
      <c r="CL9" s="17">
        <f t="shared" si="3"/>
        <v>69263.899999999994</v>
      </c>
      <c r="CM9" s="24">
        <v>0</v>
      </c>
      <c r="CN9" s="19">
        <v>0</v>
      </c>
      <c r="CO9" s="24">
        <v>0</v>
      </c>
      <c r="CP9" s="19">
        <v>0</v>
      </c>
      <c r="CQ9" s="24">
        <v>0</v>
      </c>
      <c r="CR9" s="19">
        <v>0</v>
      </c>
      <c r="CS9" s="24">
        <v>274.3</v>
      </c>
      <c r="CT9" s="19">
        <v>216.8</v>
      </c>
      <c r="CU9" s="24">
        <v>338.5</v>
      </c>
      <c r="CV9" s="19">
        <v>338.5</v>
      </c>
      <c r="CW9" s="24">
        <v>0</v>
      </c>
      <c r="CX9" s="19">
        <v>0</v>
      </c>
      <c r="CY9" s="24">
        <v>0</v>
      </c>
      <c r="CZ9" s="19">
        <v>0</v>
      </c>
      <c r="DA9" s="24">
        <v>0</v>
      </c>
      <c r="DB9" s="19">
        <v>0</v>
      </c>
      <c r="DC9" s="24">
        <v>0</v>
      </c>
      <c r="DD9" s="19">
        <v>0</v>
      </c>
      <c r="DE9" s="24">
        <v>0</v>
      </c>
      <c r="DF9" s="19">
        <v>0</v>
      </c>
      <c r="DG9" s="24">
        <v>50</v>
      </c>
      <c r="DH9" s="19">
        <v>0</v>
      </c>
      <c r="DI9" s="24">
        <v>300</v>
      </c>
      <c r="DJ9" s="19">
        <v>0</v>
      </c>
      <c r="DK9" s="24">
        <v>0</v>
      </c>
      <c r="DL9" s="19">
        <v>0</v>
      </c>
      <c r="DM9" s="24">
        <v>0</v>
      </c>
      <c r="DN9" s="19">
        <v>0</v>
      </c>
      <c r="DO9" s="24">
        <v>0</v>
      </c>
      <c r="DP9" s="19">
        <v>0</v>
      </c>
      <c r="DQ9" s="24">
        <v>0</v>
      </c>
      <c r="DR9" s="19">
        <v>0</v>
      </c>
      <c r="DS9" s="24">
        <v>96.1</v>
      </c>
      <c r="DT9" s="19">
        <v>96.1</v>
      </c>
      <c r="DU9" s="24">
        <v>782.7</v>
      </c>
      <c r="DV9" s="19">
        <v>0</v>
      </c>
      <c r="DW9" s="24">
        <v>0</v>
      </c>
      <c r="DX9" s="25">
        <v>0</v>
      </c>
      <c r="DY9" s="24">
        <v>0</v>
      </c>
      <c r="DZ9" s="25">
        <v>0</v>
      </c>
      <c r="EA9" s="24">
        <v>369.2</v>
      </c>
      <c r="EB9" s="25">
        <v>369.2</v>
      </c>
      <c r="EC9" s="24">
        <v>41006.800000000003</v>
      </c>
      <c r="ED9" s="25">
        <v>41006.800000000003</v>
      </c>
      <c r="EE9" s="24">
        <v>9908.5</v>
      </c>
      <c r="EF9" s="25">
        <v>9034.5</v>
      </c>
      <c r="EG9" s="24">
        <v>41.2</v>
      </c>
      <c r="EH9" s="25">
        <v>41.2</v>
      </c>
      <c r="EI9" s="24">
        <v>7500</v>
      </c>
      <c r="EJ9" s="25">
        <v>7500</v>
      </c>
      <c r="EK9" s="24">
        <v>13715.9</v>
      </c>
      <c r="EL9" s="25">
        <v>10660.8</v>
      </c>
      <c r="EM9" s="24">
        <v>0</v>
      </c>
      <c r="EN9" s="25">
        <v>0</v>
      </c>
    </row>
    <row r="10" spans="1:144" x14ac:dyDescent="0.25">
      <c r="A10" s="9">
        <v>5</v>
      </c>
      <c r="B10" s="13" t="s">
        <v>26</v>
      </c>
      <c r="C10" s="1">
        <f t="shared" si="0"/>
        <v>577505.29999999993</v>
      </c>
      <c r="D10" s="2">
        <f t="shared" si="1"/>
        <v>519910.00000000006</v>
      </c>
      <c r="E10" s="1">
        <f t="shared" si="4"/>
        <v>8454.7000000000007</v>
      </c>
      <c r="F10" s="2">
        <f t="shared" si="4"/>
        <v>6342</v>
      </c>
      <c r="G10" s="3">
        <v>8454.7000000000007</v>
      </c>
      <c r="H10" s="4">
        <v>6342</v>
      </c>
      <c r="I10" s="1">
        <f t="shared" si="9"/>
        <v>254300.1</v>
      </c>
      <c r="J10" s="2">
        <f t="shared" si="10"/>
        <v>236571.2</v>
      </c>
      <c r="K10" s="3">
        <v>3273.5</v>
      </c>
      <c r="L10" s="4">
        <v>0</v>
      </c>
      <c r="M10" s="3">
        <v>0</v>
      </c>
      <c r="N10" s="4">
        <v>0</v>
      </c>
      <c r="O10" s="3">
        <v>0</v>
      </c>
      <c r="P10" s="4">
        <v>0</v>
      </c>
      <c r="Q10" s="3">
        <v>0</v>
      </c>
      <c r="R10" s="4">
        <v>0</v>
      </c>
      <c r="S10" s="3">
        <v>0</v>
      </c>
      <c r="T10" s="4">
        <v>0</v>
      </c>
      <c r="U10" s="3">
        <v>2259</v>
      </c>
      <c r="V10" s="4">
        <v>2259</v>
      </c>
      <c r="W10" s="3">
        <v>35464.5</v>
      </c>
      <c r="X10" s="4">
        <v>31326.6</v>
      </c>
      <c r="Y10" s="3">
        <v>186699.7</v>
      </c>
      <c r="Z10" s="4">
        <v>179698.5</v>
      </c>
      <c r="AA10" s="3">
        <v>0</v>
      </c>
      <c r="AB10" s="4">
        <v>0</v>
      </c>
      <c r="AC10" s="3">
        <v>17989.900000000001</v>
      </c>
      <c r="AD10" s="4">
        <v>15789.5</v>
      </c>
      <c r="AE10" s="3">
        <v>1549.9</v>
      </c>
      <c r="AF10" s="4">
        <v>434</v>
      </c>
      <c r="AG10" s="3">
        <v>7063.6</v>
      </c>
      <c r="AH10" s="19">
        <v>7063.6</v>
      </c>
      <c r="AI10" s="3">
        <v>0</v>
      </c>
      <c r="AJ10" s="19">
        <v>0</v>
      </c>
      <c r="AK10" s="16">
        <f t="shared" si="7"/>
        <v>246364.9</v>
      </c>
      <c r="AL10" s="17">
        <f t="shared" si="8"/>
        <v>214027.00000000003</v>
      </c>
      <c r="AM10" s="3">
        <v>393.7</v>
      </c>
      <c r="AN10" s="4">
        <v>295.3</v>
      </c>
      <c r="AO10" s="3">
        <v>57457</v>
      </c>
      <c r="AP10" s="4">
        <v>54140.2</v>
      </c>
      <c r="AQ10" s="3">
        <v>143516.79999999999</v>
      </c>
      <c r="AR10" s="4">
        <v>134547</v>
      </c>
      <c r="AS10" s="3">
        <v>4437.8</v>
      </c>
      <c r="AT10" s="4">
        <v>3328.6</v>
      </c>
      <c r="AU10" s="3">
        <v>6822.5</v>
      </c>
      <c r="AV10" s="4">
        <v>0</v>
      </c>
      <c r="AW10" s="3">
        <v>12774.9</v>
      </c>
      <c r="AX10" s="4">
        <v>7721.6</v>
      </c>
      <c r="AY10" s="3">
        <v>6887.8</v>
      </c>
      <c r="AZ10" s="4">
        <v>4277.1000000000004</v>
      </c>
      <c r="BA10" s="3">
        <v>7819.2</v>
      </c>
      <c r="BB10" s="4">
        <v>5007.3</v>
      </c>
      <c r="BC10" s="3">
        <v>1013.2</v>
      </c>
      <c r="BD10" s="4">
        <v>759.9</v>
      </c>
      <c r="BE10" s="3">
        <v>0</v>
      </c>
      <c r="BF10" s="4">
        <v>0</v>
      </c>
      <c r="BG10" s="3">
        <v>450.6</v>
      </c>
      <c r="BH10" s="4">
        <v>338</v>
      </c>
      <c r="BI10" s="3">
        <v>707</v>
      </c>
      <c r="BJ10" s="4">
        <v>566</v>
      </c>
      <c r="BK10" s="3">
        <v>2.8</v>
      </c>
      <c r="BL10" s="4">
        <v>0</v>
      </c>
      <c r="BM10" s="3">
        <v>0</v>
      </c>
      <c r="BN10" s="4">
        <v>0</v>
      </c>
      <c r="BO10" s="3">
        <v>344.5</v>
      </c>
      <c r="BP10" s="4">
        <v>258.39999999999998</v>
      </c>
      <c r="BQ10" s="3">
        <v>374</v>
      </c>
      <c r="BR10" s="4">
        <v>280.5</v>
      </c>
      <c r="BS10" s="3">
        <v>366.6</v>
      </c>
      <c r="BT10" s="4">
        <v>275.10000000000002</v>
      </c>
      <c r="BU10" s="3">
        <v>0</v>
      </c>
      <c r="BV10" s="4">
        <v>0</v>
      </c>
      <c r="BW10" s="3">
        <v>62.9</v>
      </c>
      <c r="BX10" s="4">
        <v>47.2</v>
      </c>
      <c r="BY10" s="3">
        <v>0.5</v>
      </c>
      <c r="BZ10" s="4">
        <v>0.5</v>
      </c>
      <c r="CA10" s="3">
        <v>4.7</v>
      </c>
      <c r="CB10" s="4">
        <v>0</v>
      </c>
      <c r="CC10" s="3">
        <v>0</v>
      </c>
      <c r="CD10" s="4">
        <v>0</v>
      </c>
      <c r="CE10" s="3">
        <v>1887.6</v>
      </c>
      <c r="CF10" s="4">
        <v>1415.7</v>
      </c>
      <c r="CG10" s="3">
        <v>14.4</v>
      </c>
      <c r="CH10" s="4">
        <v>14.4</v>
      </c>
      <c r="CI10" s="3">
        <v>1026.4000000000001</v>
      </c>
      <c r="CJ10" s="4">
        <v>754.2</v>
      </c>
      <c r="CK10" s="16">
        <f t="shared" si="2"/>
        <v>68385.599999999991</v>
      </c>
      <c r="CL10" s="17">
        <f t="shared" si="3"/>
        <v>62969.799999999996</v>
      </c>
      <c r="CM10" s="24">
        <v>0</v>
      </c>
      <c r="CN10" s="19">
        <v>0</v>
      </c>
      <c r="CO10" s="24">
        <v>0</v>
      </c>
      <c r="CP10" s="19">
        <v>0</v>
      </c>
      <c r="CQ10" s="24">
        <v>0</v>
      </c>
      <c r="CR10" s="19">
        <v>0</v>
      </c>
      <c r="CS10" s="24">
        <v>312.39999999999998</v>
      </c>
      <c r="CT10" s="19">
        <v>221.3</v>
      </c>
      <c r="CU10" s="24">
        <v>846.3</v>
      </c>
      <c r="CV10" s="19">
        <v>846.3</v>
      </c>
      <c r="CW10" s="24">
        <v>0</v>
      </c>
      <c r="CX10" s="19">
        <v>0</v>
      </c>
      <c r="CY10" s="24">
        <v>0</v>
      </c>
      <c r="CZ10" s="19">
        <v>0</v>
      </c>
      <c r="DA10" s="24">
        <v>0</v>
      </c>
      <c r="DB10" s="19">
        <v>0</v>
      </c>
      <c r="DC10" s="24">
        <v>0</v>
      </c>
      <c r="DD10" s="19">
        <v>0</v>
      </c>
      <c r="DE10" s="24">
        <v>0</v>
      </c>
      <c r="DF10" s="19">
        <v>0</v>
      </c>
      <c r="DG10" s="24">
        <v>100</v>
      </c>
      <c r="DH10" s="19">
        <v>0</v>
      </c>
      <c r="DI10" s="24">
        <v>200</v>
      </c>
      <c r="DJ10" s="19">
        <v>0</v>
      </c>
      <c r="DK10" s="24">
        <v>0</v>
      </c>
      <c r="DL10" s="19">
        <v>0</v>
      </c>
      <c r="DM10" s="24">
        <v>748</v>
      </c>
      <c r="DN10" s="19">
        <v>748</v>
      </c>
      <c r="DO10" s="24">
        <v>0</v>
      </c>
      <c r="DP10" s="19">
        <v>0</v>
      </c>
      <c r="DQ10" s="24">
        <v>0</v>
      </c>
      <c r="DR10" s="19">
        <v>0</v>
      </c>
      <c r="DS10" s="24">
        <v>1277.5999999999999</v>
      </c>
      <c r="DT10" s="19">
        <v>1026</v>
      </c>
      <c r="DU10" s="24">
        <v>266.89999999999998</v>
      </c>
      <c r="DV10" s="19">
        <v>266.89999999999998</v>
      </c>
      <c r="DW10" s="24">
        <v>0</v>
      </c>
      <c r="DX10" s="25">
        <v>0</v>
      </c>
      <c r="DY10" s="24">
        <v>0</v>
      </c>
      <c r="DZ10" s="25">
        <v>0</v>
      </c>
      <c r="EA10" s="24">
        <v>444.2</v>
      </c>
      <c r="EB10" s="25">
        <v>444.2</v>
      </c>
      <c r="EC10" s="24">
        <v>29423.3</v>
      </c>
      <c r="ED10" s="25">
        <v>29423.3</v>
      </c>
      <c r="EE10" s="24">
        <v>14367.800000000001</v>
      </c>
      <c r="EF10" s="25">
        <v>12028.999999999998</v>
      </c>
      <c r="EG10" s="24">
        <v>3252.7</v>
      </c>
      <c r="EH10" s="25">
        <v>3252.7</v>
      </c>
      <c r="EI10" s="24">
        <v>6000</v>
      </c>
      <c r="EJ10" s="25">
        <v>6000</v>
      </c>
      <c r="EK10" s="24">
        <v>11146.4</v>
      </c>
      <c r="EL10" s="25">
        <v>8712.1</v>
      </c>
      <c r="EM10" s="24">
        <v>0</v>
      </c>
      <c r="EN10" s="25">
        <v>0</v>
      </c>
    </row>
    <row r="11" spans="1:144" x14ac:dyDescent="0.25">
      <c r="A11" s="9">
        <v>6</v>
      </c>
      <c r="B11" s="13" t="s">
        <v>27</v>
      </c>
      <c r="C11" s="1">
        <f t="shared" si="0"/>
        <v>584983.4</v>
      </c>
      <c r="D11" s="2">
        <f t="shared" si="1"/>
        <v>506097.5</v>
      </c>
      <c r="E11" s="1">
        <f t="shared" si="4"/>
        <v>12681.8</v>
      </c>
      <c r="F11" s="2">
        <f t="shared" si="4"/>
        <v>9510</v>
      </c>
      <c r="G11" s="3">
        <v>12681.8</v>
      </c>
      <c r="H11" s="4">
        <v>9510</v>
      </c>
      <c r="I11" s="1">
        <f t="shared" si="9"/>
        <v>307492.3</v>
      </c>
      <c r="J11" s="2">
        <f t="shared" si="10"/>
        <v>262586.19999999995</v>
      </c>
      <c r="K11" s="3">
        <v>2128</v>
      </c>
      <c r="L11" s="4">
        <v>597.20000000000005</v>
      </c>
      <c r="M11" s="3">
        <v>0</v>
      </c>
      <c r="N11" s="4">
        <v>0</v>
      </c>
      <c r="O11" s="3">
        <v>0</v>
      </c>
      <c r="P11" s="4">
        <v>0</v>
      </c>
      <c r="Q11" s="3">
        <v>0</v>
      </c>
      <c r="R11" s="4">
        <v>0</v>
      </c>
      <c r="S11" s="3">
        <v>0</v>
      </c>
      <c r="T11" s="4">
        <v>0</v>
      </c>
      <c r="U11" s="3">
        <v>28000</v>
      </c>
      <c r="V11" s="4">
        <v>0</v>
      </c>
      <c r="W11" s="3">
        <v>33590.800000000003</v>
      </c>
      <c r="X11" s="4">
        <v>29672.1</v>
      </c>
      <c r="Y11" s="3">
        <v>237573.7</v>
      </c>
      <c r="Z11" s="4">
        <v>228664.8</v>
      </c>
      <c r="AA11" s="3">
        <v>0</v>
      </c>
      <c r="AB11" s="4">
        <v>0</v>
      </c>
      <c r="AC11" s="3">
        <v>3069.4</v>
      </c>
      <c r="AD11" s="4">
        <v>1226.8</v>
      </c>
      <c r="AE11" s="3">
        <v>979.3</v>
      </c>
      <c r="AF11" s="4">
        <v>274.2</v>
      </c>
      <c r="AG11" s="3">
        <v>2151.1</v>
      </c>
      <c r="AH11" s="19">
        <v>2151.1</v>
      </c>
      <c r="AI11" s="3">
        <v>0</v>
      </c>
      <c r="AJ11" s="19">
        <v>0</v>
      </c>
      <c r="AK11" s="16">
        <f t="shared" si="7"/>
        <v>220109.5</v>
      </c>
      <c r="AL11" s="17">
        <f t="shared" si="8"/>
        <v>192477.10000000003</v>
      </c>
      <c r="AM11" s="3">
        <v>294.2</v>
      </c>
      <c r="AN11" s="4">
        <v>220.7</v>
      </c>
      <c r="AO11" s="3">
        <v>36904.6</v>
      </c>
      <c r="AP11" s="4">
        <v>34950.800000000003</v>
      </c>
      <c r="AQ11" s="3">
        <v>137799.6</v>
      </c>
      <c r="AR11" s="4">
        <v>129187.1</v>
      </c>
      <c r="AS11" s="3">
        <v>5229</v>
      </c>
      <c r="AT11" s="4">
        <v>3922</v>
      </c>
      <c r="AU11" s="3">
        <v>5728.8</v>
      </c>
      <c r="AV11" s="4">
        <v>1432.2</v>
      </c>
      <c r="AW11" s="3">
        <v>14525.6</v>
      </c>
      <c r="AX11" s="4">
        <v>9505.9</v>
      </c>
      <c r="AY11" s="3">
        <v>7664</v>
      </c>
      <c r="AZ11" s="4">
        <v>5080.6000000000004</v>
      </c>
      <c r="BA11" s="3">
        <v>5876.8</v>
      </c>
      <c r="BB11" s="4">
        <v>3572</v>
      </c>
      <c r="BC11" s="3">
        <v>1015.1</v>
      </c>
      <c r="BD11" s="4">
        <v>761.4</v>
      </c>
      <c r="BE11" s="3">
        <v>0</v>
      </c>
      <c r="BF11" s="4">
        <v>0</v>
      </c>
      <c r="BG11" s="3">
        <v>1044.2</v>
      </c>
      <c r="BH11" s="4">
        <v>783.2</v>
      </c>
      <c r="BI11" s="3">
        <v>162.6</v>
      </c>
      <c r="BJ11" s="4">
        <v>131</v>
      </c>
      <c r="BK11" s="3">
        <v>3</v>
      </c>
      <c r="BL11" s="4">
        <v>0</v>
      </c>
      <c r="BM11" s="3">
        <v>0</v>
      </c>
      <c r="BN11" s="4">
        <v>0</v>
      </c>
      <c r="BO11" s="3">
        <v>344.5</v>
      </c>
      <c r="BP11" s="4">
        <v>258.39999999999998</v>
      </c>
      <c r="BQ11" s="3">
        <v>374</v>
      </c>
      <c r="BR11" s="4">
        <v>280.5</v>
      </c>
      <c r="BS11" s="3">
        <v>366.6</v>
      </c>
      <c r="BT11" s="4">
        <v>275.10000000000002</v>
      </c>
      <c r="BU11" s="3">
        <v>0</v>
      </c>
      <c r="BV11" s="4">
        <v>0</v>
      </c>
      <c r="BW11" s="3">
        <v>40.299999999999997</v>
      </c>
      <c r="BX11" s="4">
        <v>30.2</v>
      </c>
      <c r="BY11" s="3">
        <v>0.5</v>
      </c>
      <c r="BZ11" s="4">
        <v>0.5</v>
      </c>
      <c r="CA11" s="3">
        <v>0</v>
      </c>
      <c r="CB11" s="4">
        <v>0</v>
      </c>
      <c r="CC11" s="3">
        <v>0</v>
      </c>
      <c r="CD11" s="4">
        <v>0</v>
      </c>
      <c r="CE11" s="3">
        <v>1841.5</v>
      </c>
      <c r="CF11" s="4">
        <v>1381.1</v>
      </c>
      <c r="CG11" s="3">
        <v>10.9</v>
      </c>
      <c r="CH11" s="4">
        <v>10.9</v>
      </c>
      <c r="CI11" s="3">
        <v>883.7</v>
      </c>
      <c r="CJ11" s="4">
        <v>693.5</v>
      </c>
      <c r="CK11" s="16">
        <f t="shared" si="2"/>
        <v>44699.8</v>
      </c>
      <c r="CL11" s="17">
        <f t="shared" si="3"/>
        <v>41524.199999999997</v>
      </c>
      <c r="CM11" s="24">
        <v>0</v>
      </c>
      <c r="CN11" s="19">
        <v>0</v>
      </c>
      <c r="CO11" s="24">
        <v>0</v>
      </c>
      <c r="CP11" s="19">
        <v>0</v>
      </c>
      <c r="CQ11" s="24">
        <v>0</v>
      </c>
      <c r="CR11" s="19">
        <v>0</v>
      </c>
      <c r="CS11" s="24">
        <v>78.099999999999994</v>
      </c>
      <c r="CT11" s="19">
        <v>49.9</v>
      </c>
      <c r="CU11" s="24">
        <v>807.2</v>
      </c>
      <c r="CV11" s="19">
        <v>807.2</v>
      </c>
      <c r="CW11" s="24">
        <v>0</v>
      </c>
      <c r="CX11" s="19">
        <v>0</v>
      </c>
      <c r="CY11" s="24">
        <v>0</v>
      </c>
      <c r="CZ11" s="19">
        <v>0</v>
      </c>
      <c r="DA11" s="24">
        <v>0</v>
      </c>
      <c r="DB11" s="19">
        <v>0</v>
      </c>
      <c r="DC11" s="24">
        <v>0</v>
      </c>
      <c r="DD11" s="19">
        <v>0</v>
      </c>
      <c r="DE11" s="24">
        <v>0</v>
      </c>
      <c r="DF11" s="19">
        <v>0</v>
      </c>
      <c r="DG11" s="24">
        <v>0</v>
      </c>
      <c r="DH11" s="19">
        <v>0</v>
      </c>
      <c r="DI11" s="24">
        <v>100</v>
      </c>
      <c r="DJ11" s="19">
        <v>100</v>
      </c>
      <c r="DK11" s="24">
        <v>0</v>
      </c>
      <c r="DL11" s="19">
        <v>0</v>
      </c>
      <c r="DM11" s="24">
        <v>0</v>
      </c>
      <c r="DN11" s="19">
        <v>0</v>
      </c>
      <c r="DO11" s="24">
        <v>0</v>
      </c>
      <c r="DP11" s="19">
        <v>0</v>
      </c>
      <c r="DQ11" s="24">
        <v>0</v>
      </c>
      <c r="DR11" s="19">
        <v>0</v>
      </c>
      <c r="DS11" s="24">
        <v>141.4</v>
      </c>
      <c r="DT11" s="19">
        <v>0</v>
      </c>
      <c r="DU11" s="24">
        <v>168.7</v>
      </c>
      <c r="DV11" s="19">
        <v>0</v>
      </c>
      <c r="DW11" s="24">
        <v>0</v>
      </c>
      <c r="DX11" s="25">
        <v>0</v>
      </c>
      <c r="DY11" s="24">
        <v>0</v>
      </c>
      <c r="DZ11" s="25">
        <v>0</v>
      </c>
      <c r="EA11" s="24">
        <v>322.5</v>
      </c>
      <c r="EB11" s="25">
        <v>322.5</v>
      </c>
      <c r="EC11" s="24">
        <v>19504.099999999999</v>
      </c>
      <c r="ED11" s="25">
        <v>19504.099999999999</v>
      </c>
      <c r="EE11" s="24">
        <v>9106.7999999999993</v>
      </c>
      <c r="EF11" s="25">
        <v>7864.6999999999989</v>
      </c>
      <c r="EG11" s="24">
        <v>0</v>
      </c>
      <c r="EH11" s="25">
        <v>0</v>
      </c>
      <c r="EI11" s="24">
        <v>6000</v>
      </c>
      <c r="EJ11" s="25">
        <v>6000</v>
      </c>
      <c r="EK11" s="24">
        <v>8471</v>
      </c>
      <c r="EL11" s="25">
        <v>6875.8</v>
      </c>
      <c r="EM11" s="24">
        <v>0</v>
      </c>
      <c r="EN11" s="25">
        <v>0</v>
      </c>
    </row>
    <row r="12" spans="1:144" x14ac:dyDescent="0.25">
      <c r="A12" s="9">
        <v>7</v>
      </c>
      <c r="B12" s="13" t="s">
        <v>28</v>
      </c>
      <c r="C12" s="1">
        <f t="shared" si="0"/>
        <v>2432704.2999999998</v>
      </c>
      <c r="D12" s="2">
        <f t="shared" si="1"/>
        <v>1822606.3999999997</v>
      </c>
      <c r="E12" s="1">
        <f t="shared" si="4"/>
        <v>0</v>
      </c>
      <c r="F12" s="2">
        <f t="shared" si="4"/>
        <v>0</v>
      </c>
      <c r="G12" s="3">
        <v>0</v>
      </c>
      <c r="H12" s="4">
        <v>0</v>
      </c>
      <c r="I12" s="1">
        <f t="shared" si="9"/>
        <v>666698.79999999993</v>
      </c>
      <c r="J12" s="2">
        <f t="shared" si="10"/>
        <v>266387.7</v>
      </c>
      <c r="K12" s="3">
        <v>26793.7</v>
      </c>
      <c r="L12" s="4">
        <v>0</v>
      </c>
      <c r="M12" s="3">
        <v>0</v>
      </c>
      <c r="N12" s="4">
        <v>0</v>
      </c>
      <c r="O12" s="3">
        <v>0</v>
      </c>
      <c r="P12" s="4">
        <v>0</v>
      </c>
      <c r="Q12" s="3">
        <v>539875.9</v>
      </c>
      <c r="R12" s="4">
        <v>201717.2</v>
      </c>
      <c r="S12" s="3">
        <v>0</v>
      </c>
      <c r="T12" s="4">
        <v>0</v>
      </c>
      <c r="U12" s="3">
        <v>1827</v>
      </c>
      <c r="V12" s="4">
        <v>1827</v>
      </c>
      <c r="W12" s="3">
        <v>2759.3</v>
      </c>
      <c r="X12" s="4">
        <v>2437.6999999999998</v>
      </c>
      <c r="Y12" s="3">
        <v>48904.1</v>
      </c>
      <c r="Z12" s="4">
        <v>47070.1</v>
      </c>
      <c r="AA12" s="3">
        <v>0</v>
      </c>
      <c r="AB12" s="4">
        <v>0</v>
      </c>
      <c r="AC12" s="3">
        <v>26323</v>
      </c>
      <c r="AD12" s="4">
        <v>6500.9</v>
      </c>
      <c r="AE12" s="3">
        <v>12802.7</v>
      </c>
      <c r="AF12" s="4">
        <v>3584.8</v>
      </c>
      <c r="AG12" s="3">
        <v>3250</v>
      </c>
      <c r="AH12" s="19">
        <v>3250</v>
      </c>
      <c r="AI12" s="3">
        <v>4163.1000000000004</v>
      </c>
      <c r="AJ12" s="19">
        <v>0</v>
      </c>
      <c r="AK12" s="16">
        <f t="shared" si="7"/>
        <v>1572706.7000000002</v>
      </c>
      <c r="AL12" s="17">
        <f t="shared" si="8"/>
        <v>1421471.8999999997</v>
      </c>
      <c r="AM12" s="3">
        <v>3333.2</v>
      </c>
      <c r="AN12" s="4">
        <v>2499.9</v>
      </c>
      <c r="AO12" s="3">
        <v>445063.8</v>
      </c>
      <c r="AP12" s="4">
        <v>419604.5</v>
      </c>
      <c r="AQ12" s="3">
        <v>974120.4</v>
      </c>
      <c r="AR12" s="4">
        <v>913237.9</v>
      </c>
      <c r="AS12" s="3">
        <v>5374.3</v>
      </c>
      <c r="AT12" s="4">
        <v>4030.9</v>
      </c>
      <c r="AU12" s="3">
        <v>29008.6</v>
      </c>
      <c r="AV12" s="4">
        <v>1491.1</v>
      </c>
      <c r="AW12" s="3">
        <v>9321.9</v>
      </c>
      <c r="AX12" s="4">
        <v>6543.1</v>
      </c>
      <c r="AY12" s="3">
        <v>5371.2</v>
      </c>
      <c r="AZ12" s="4">
        <v>3842.3</v>
      </c>
      <c r="BA12" s="3">
        <v>43703.3</v>
      </c>
      <c r="BB12" s="4">
        <v>30160.3</v>
      </c>
      <c r="BC12" s="3">
        <v>2635.1</v>
      </c>
      <c r="BD12" s="4">
        <v>1976.4</v>
      </c>
      <c r="BE12" s="3">
        <v>22215.3</v>
      </c>
      <c r="BF12" s="4">
        <v>13952.9</v>
      </c>
      <c r="BG12" s="3">
        <v>4618.6000000000004</v>
      </c>
      <c r="BH12" s="4">
        <v>3463.9</v>
      </c>
      <c r="BI12" s="3">
        <v>9639.2999999999993</v>
      </c>
      <c r="BJ12" s="4">
        <v>7712</v>
      </c>
      <c r="BK12" s="3">
        <v>5.7</v>
      </c>
      <c r="BL12" s="4">
        <v>0</v>
      </c>
      <c r="BM12" s="3">
        <v>0</v>
      </c>
      <c r="BN12" s="4">
        <v>0</v>
      </c>
      <c r="BO12" s="3">
        <v>370.5</v>
      </c>
      <c r="BP12" s="4">
        <v>277.89999999999998</v>
      </c>
      <c r="BQ12" s="3">
        <v>1536.5</v>
      </c>
      <c r="BR12" s="4">
        <v>1152.3</v>
      </c>
      <c r="BS12" s="3">
        <v>393.2</v>
      </c>
      <c r="BT12" s="4">
        <v>294.89999999999998</v>
      </c>
      <c r="BU12" s="3">
        <v>462.9</v>
      </c>
      <c r="BV12" s="4">
        <v>347.2</v>
      </c>
      <c r="BW12" s="3">
        <v>152.9</v>
      </c>
      <c r="BX12" s="4">
        <v>114.7</v>
      </c>
      <c r="BY12" s="3">
        <v>0.6</v>
      </c>
      <c r="BZ12" s="4">
        <v>0.6</v>
      </c>
      <c r="CA12" s="3">
        <v>72.3</v>
      </c>
      <c r="CB12" s="4">
        <v>72.3</v>
      </c>
      <c r="CC12" s="3">
        <v>3763.3</v>
      </c>
      <c r="CD12" s="4">
        <v>2822.4</v>
      </c>
      <c r="CE12" s="3">
        <v>3959.2</v>
      </c>
      <c r="CF12" s="4">
        <v>2969.4</v>
      </c>
      <c r="CG12" s="3">
        <v>108</v>
      </c>
      <c r="CH12" s="4">
        <v>64.3</v>
      </c>
      <c r="CI12" s="3">
        <v>7476.6</v>
      </c>
      <c r="CJ12" s="4">
        <v>4840.7</v>
      </c>
      <c r="CK12" s="16">
        <f t="shared" si="2"/>
        <v>193298.80000000002</v>
      </c>
      <c r="CL12" s="17">
        <f t="shared" si="3"/>
        <v>134746.79999999999</v>
      </c>
      <c r="CM12" s="24">
        <v>0</v>
      </c>
      <c r="CN12" s="19">
        <v>0</v>
      </c>
      <c r="CO12" s="24">
        <v>0</v>
      </c>
      <c r="CP12" s="19">
        <v>0</v>
      </c>
      <c r="CQ12" s="24">
        <v>3243</v>
      </c>
      <c r="CR12" s="19">
        <v>2432.1999999999998</v>
      </c>
      <c r="CS12" s="24">
        <v>1816.5</v>
      </c>
      <c r="CT12" s="19">
        <v>1374.2</v>
      </c>
      <c r="CU12" s="24">
        <v>0</v>
      </c>
      <c r="CV12" s="19">
        <v>0</v>
      </c>
      <c r="CW12" s="24">
        <v>668.1</v>
      </c>
      <c r="CX12" s="19">
        <v>668.1</v>
      </c>
      <c r="CY12" s="24">
        <v>0</v>
      </c>
      <c r="CZ12" s="19">
        <v>0</v>
      </c>
      <c r="DA12" s="24">
        <v>0</v>
      </c>
      <c r="DB12" s="19">
        <v>0</v>
      </c>
      <c r="DC12" s="24">
        <v>0</v>
      </c>
      <c r="DD12" s="19">
        <v>0</v>
      </c>
      <c r="DE12" s="24">
        <v>0</v>
      </c>
      <c r="DF12" s="19">
        <v>0</v>
      </c>
      <c r="DG12" s="24">
        <v>150</v>
      </c>
      <c r="DH12" s="19">
        <v>0</v>
      </c>
      <c r="DI12" s="24">
        <v>300</v>
      </c>
      <c r="DJ12" s="19">
        <v>0</v>
      </c>
      <c r="DK12" s="24">
        <v>0</v>
      </c>
      <c r="DL12" s="19">
        <v>0</v>
      </c>
      <c r="DM12" s="24">
        <v>11386</v>
      </c>
      <c r="DN12" s="19">
        <v>11386</v>
      </c>
      <c r="DO12" s="24">
        <v>0</v>
      </c>
      <c r="DP12" s="19">
        <v>0</v>
      </c>
      <c r="DQ12" s="24">
        <v>0</v>
      </c>
      <c r="DR12" s="19">
        <v>0</v>
      </c>
      <c r="DS12" s="24">
        <v>1041.2</v>
      </c>
      <c r="DT12" s="19">
        <v>1041.2</v>
      </c>
      <c r="DU12" s="24">
        <v>1593.4</v>
      </c>
      <c r="DV12" s="19">
        <v>0</v>
      </c>
      <c r="DW12" s="24">
        <v>0</v>
      </c>
      <c r="DX12" s="25">
        <v>0</v>
      </c>
      <c r="DY12" s="24">
        <v>0</v>
      </c>
      <c r="DZ12" s="25">
        <v>0</v>
      </c>
      <c r="EA12" s="24">
        <v>3998.8</v>
      </c>
      <c r="EB12" s="25">
        <v>3998.8</v>
      </c>
      <c r="EC12" s="24">
        <v>29051.9</v>
      </c>
      <c r="ED12" s="25">
        <v>29051.9</v>
      </c>
      <c r="EE12" s="24">
        <v>61622.2</v>
      </c>
      <c r="EF12" s="25">
        <v>21715.1</v>
      </c>
      <c r="EG12" s="24">
        <v>6186.1</v>
      </c>
      <c r="EH12" s="25">
        <v>6186.1</v>
      </c>
      <c r="EI12" s="24">
        <v>7500</v>
      </c>
      <c r="EJ12" s="25">
        <v>7500</v>
      </c>
      <c r="EK12" s="24">
        <v>64741.599999999999</v>
      </c>
      <c r="EL12" s="25">
        <v>49393.2</v>
      </c>
      <c r="EM12" s="24">
        <v>0</v>
      </c>
      <c r="EN12" s="25">
        <v>0</v>
      </c>
    </row>
    <row r="13" spans="1:144" x14ac:dyDescent="0.25">
      <c r="A13" s="9">
        <v>8</v>
      </c>
      <c r="B13" s="13" t="s">
        <v>29</v>
      </c>
      <c r="C13" s="1">
        <f t="shared" si="0"/>
        <v>442968</v>
      </c>
      <c r="D13" s="2">
        <f t="shared" si="1"/>
        <v>393443.60000000003</v>
      </c>
      <c r="E13" s="1">
        <f t="shared" si="4"/>
        <v>17570.900000000001</v>
      </c>
      <c r="F13" s="2">
        <f t="shared" si="4"/>
        <v>13179</v>
      </c>
      <c r="G13" s="3">
        <v>17570.900000000001</v>
      </c>
      <c r="H13" s="4">
        <v>13179</v>
      </c>
      <c r="I13" s="1">
        <f t="shared" si="9"/>
        <v>216823.5</v>
      </c>
      <c r="J13" s="2">
        <f t="shared" si="10"/>
        <v>194038.9</v>
      </c>
      <c r="K13" s="3">
        <v>1807.1</v>
      </c>
      <c r="L13" s="4">
        <v>0</v>
      </c>
      <c r="M13" s="3">
        <v>0</v>
      </c>
      <c r="N13" s="4">
        <v>0</v>
      </c>
      <c r="O13" s="3">
        <v>0</v>
      </c>
      <c r="P13" s="4">
        <v>0</v>
      </c>
      <c r="Q13" s="3">
        <v>0</v>
      </c>
      <c r="R13" s="4">
        <v>0</v>
      </c>
      <c r="S13" s="3">
        <v>0</v>
      </c>
      <c r="T13" s="4">
        <v>0</v>
      </c>
      <c r="U13" s="3">
        <v>11220.6</v>
      </c>
      <c r="V13" s="4">
        <v>3220.6</v>
      </c>
      <c r="W13" s="3">
        <v>28654.799999999999</v>
      </c>
      <c r="X13" s="4">
        <v>25311.8</v>
      </c>
      <c r="Y13" s="3">
        <v>169476.1</v>
      </c>
      <c r="Z13" s="4">
        <v>163120.79999999999</v>
      </c>
      <c r="AA13" s="3">
        <v>0</v>
      </c>
      <c r="AB13" s="4">
        <v>0</v>
      </c>
      <c r="AC13" s="3">
        <v>2660.1</v>
      </c>
      <c r="AD13" s="4">
        <v>0</v>
      </c>
      <c r="AE13" s="3">
        <v>859.8</v>
      </c>
      <c r="AF13" s="4">
        <v>240.7</v>
      </c>
      <c r="AG13" s="3">
        <v>2145</v>
      </c>
      <c r="AH13" s="19">
        <v>2145</v>
      </c>
      <c r="AI13" s="3">
        <v>0</v>
      </c>
      <c r="AJ13" s="19">
        <v>0</v>
      </c>
      <c r="AK13" s="16">
        <f t="shared" si="7"/>
        <v>163027.10000000003</v>
      </c>
      <c r="AL13" s="17">
        <f t="shared" si="8"/>
        <v>143591.90000000002</v>
      </c>
      <c r="AM13" s="3">
        <v>305.8</v>
      </c>
      <c r="AN13" s="4">
        <v>229.3</v>
      </c>
      <c r="AO13" s="3">
        <v>33832.400000000001</v>
      </c>
      <c r="AP13" s="4">
        <v>31999.1</v>
      </c>
      <c r="AQ13" s="3">
        <v>102509.5</v>
      </c>
      <c r="AR13" s="4">
        <v>96102.7</v>
      </c>
      <c r="AS13" s="3">
        <v>4967.7</v>
      </c>
      <c r="AT13" s="4">
        <v>3725.8</v>
      </c>
      <c r="AU13" s="3">
        <v>5364.2</v>
      </c>
      <c r="AV13" s="4">
        <v>0</v>
      </c>
      <c r="AW13" s="3">
        <v>2780.8</v>
      </c>
      <c r="AX13" s="4">
        <v>1855.5</v>
      </c>
      <c r="AY13" s="3">
        <v>1662.3</v>
      </c>
      <c r="AZ13" s="4">
        <v>1018.2</v>
      </c>
      <c r="BA13" s="3">
        <v>3743.7</v>
      </c>
      <c r="BB13" s="4">
        <v>2773.4</v>
      </c>
      <c r="BC13" s="3">
        <v>934.7</v>
      </c>
      <c r="BD13" s="4">
        <v>701.1</v>
      </c>
      <c r="BE13" s="3">
        <v>0</v>
      </c>
      <c r="BF13" s="4">
        <v>0</v>
      </c>
      <c r="BG13" s="3">
        <v>2376</v>
      </c>
      <c r="BH13" s="4">
        <v>1782</v>
      </c>
      <c r="BI13" s="3">
        <v>444.6</v>
      </c>
      <c r="BJ13" s="4">
        <v>355</v>
      </c>
      <c r="BK13" s="3">
        <v>3.1</v>
      </c>
      <c r="BL13" s="4">
        <v>0</v>
      </c>
      <c r="BM13" s="3">
        <v>0</v>
      </c>
      <c r="BN13" s="4">
        <v>0</v>
      </c>
      <c r="BO13" s="3">
        <v>344.5</v>
      </c>
      <c r="BP13" s="4">
        <v>258.39999999999998</v>
      </c>
      <c r="BQ13" s="3">
        <v>374.1</v>
      </c>
      <c r="BR13" s="4">
        <v>280.5</v>
      </c>
      <c r="BS13" s="3">
        <v>366.6</v>
      </c>
      <c r="BT13" s="4">
        <v>275.10000000000002</v>
      </c>
      <c r="BU13" s="3">
        <v>0</v>
      </c>
      <c r="BV13" s="4">
        <v>0</v>
      </c>
      <c r="BW13" s="3">
        <v>50.8</v>
      </c>
      <c r="BX13" s="4">
        <v>38.1</v>
      </c>
      <c r="BY13" s="3">
        <v>0.5</v>
      </c>
      <c r="BZ13" s="4">
        <v>0.5</v>
      </c>
      <c r="CA13" s="3">
        <v>9</v>
      </c>
      <c r="CB13" s="4">
        <v>0</v>
      </c>
      <c r="CC13" s="3">
        <v>0</v>
      </c>
      <c r="CD13" s="4">
        <v>0</v>
      </c>
      <c r="CE13" s="3">
        <v>2071.6</v>
      </c>
      <c r="CF13" s="4">
        <v>1553.7</v>
      </c>
      <c r="CG13" s="3">
        <v>10.9</v>
      </c>
      <c r="CH13" s="4">
        <v>2</v>
      </c>
      <c r="CI13" s="3">
        <v>874.3</v>
      </c>
      <c r="CJ13" s="4">
        <v>641.5</v>
      </c>
      <c r="CK13" s="16">
        <f t="shared" si="2"/>
        <v>45546.5</v>
      </c>
      <c r="CL13" s="17">
        <f t="shared" si="3"/>
        <v>42633.8</v>
      </c>
      <c r="CM13" s="24">
        <v>0</v>
      </c>
      <c r="CN13" s="19">
        <v>0</v>
      </c>
      <c r="CO13" s="24">
        <v>0</v>
      </c>
      <c r="CP13" s="19">
        <v>0</v>
      </c>
      <c r="CQ13" s="24">
        <v>0</v>
      </c>
      <c r="CR13" s="19">
        <v>0</v>
      </c>
      <c r="CS13" s="24">
        <v>144.6</v>
      </c>
      <c r="CT13" s="19">
        <v>114.19999999999999</v>
      </c>
      <c r="CU13" s="24">
        <v>976.5</v>
      </c>
      <c r="CV13" s="19">
        <v>976.5</v>
      </c>
      <c r="CW13" s="24">
        <v>0</v>
      </c>
      <c r="CX13" s="19">
        <v>0</v>
      </c>
      <c r="CY13" s="24">
        <v>0</v>
      </c>
      <c r="CZ13" s="19">
        <v>0</v>
      </c>
      <c r="DA13" s="24">
        <v>0</v>
      </c>
      <c r="DB13" s="19">
        <v>0</v>
      </c>
      <c r="DC13" s="24">
        <v>0</v>
      </c>
      <c r="DD13" s="19">
        <v>0</v>
      </c>
      <c r="DE13" s="24">
        <v>0</v>
      </c>
      <c r="DF13" s="19">
        <v>0</v>
      </c>
      <c r="DG13" s="24">
        <v>0</v>
      </c>
      <c r="DH13" s="19">
        <v>0</v>
      </c>
      <c r="DI13" s="24">
        <v>300</v>
      </c>
      <c r="DJ13" s="19">
        <v>0</v>
      </c>
      <c r="DK13" s="24">
        <v>0</v>
      </c>
      <c r="DL13" s="19">
        <v>0</v>
      </c>
      <c r="DM13" s="24">
        <v>0</v>
      </c>
      <c r="DN13" s="19">
        <v>0</v>
      </c>
      <c r="DO13" s="24">
        <v>0</v>
      </c>
      <c r="DP13" s="19">
        <v>0</v>
      </c>
      <c r="DQ13" s="24">
        <v>0</v>
      </c>
      <c r="DR13" s="19">
        <v>0</v>
      </c>
      <c r="DS13" s="24">
        <v>0</v>
      </c>
      <c r="DT13" s="19">
        <v>0</v>
      </c>
      <c r="DU13" s="24">
        <v>491.4</v>
      </c>
      <c r="DV13" s="19">
        <v>198.2</v>
      </c>
      <c r="DW13" s="24">
        <v>0</v>
      </c>
      <c r="DX13" s="25">
        <v>0</v>
      </c>
      <c r="DY13" s="24">
        <v>0</v>
      </c>
      <c r="DZ13" s="25">
        <v>0</v>
      </c>
      <c r="EA13" s="24">
        <v>323.39999999999998</v>
      </c>
      <c r="EB13" s="25">
        <v>323.39999999999998</v>
      </c>
      <c r="EC13" s="24">
        <v>20990.799999999999</v>
      </c>
      <c r="ED13" s="25">
        <v>20990.799999999999</v>
      </c>
      <c r="EE13" s="24">
        <v>8520.1</v>
      </c>
      <c r="EF13" s="25">
        <v>7813.9</v>
      </c>
      <c r="EG13" s="24">
        <v>0</v>
      </c>
      <c r="EH13" s="25">
        <v>0</v>
      </c>
      <c r="EI13" s="24">
        <v>6000</v>
      </c>
      <c r="EJ13" s="25">
        <v>6000</v>
      </c>
      <c r="EK13" s="24">
        <v>7799.7</v>
      </c>
      <c r="EL13" s="25">
        <v>6216.8</v>
      </c>
      <c r="EM13" s="24">
        <v>0</v>
      </c>
      <c r="EN13" s="25">
        <v>0</v>
      </c>
    </row>
    <row r="14" spans="1:144" x14ac:dyDescent="0.25">
      <c r="A14" s="9">
        <v>9</v>
      </c>
      <c r="B14" s="13" t="s">
        <v>30</v>
      </c>
      <c r="C14" s="1">
        <f t="shared" si="0"/>
        <v>882402.20000000019</v>
      </c>
      <c r="D14" s="2">
        <f t="shared" si="1"/>
        <v>796868.3</v>
      </c>
      <c r="E14" s="1">
        <f t="shared" si="4"/>
        <v>40443.1</v>
      </c>
      <c r="F14" s="2">
        <f t="shared" si="4"/>
        <v>30333</v>
      </c>
      <c r="G14" s="3">
        <v>40443.1</v>
      </c>
      <c r="H14" s="4">
        <v>30333</v>
      </c>
      <c r="I14" s="1">
        <f t="shared" si="9"/>
        <v>362856.9</v>
      </c>
      <c r="J14" s="2">
        <f t="shared" si="10"/>
        <v>334606.3</v>
      </c>
      <c r="K14" s="3">
        <v>6271.6</v>
      </c>
      <c r="L14" s="4">
        <v>1751.4</v>
      </c>
      <c r="M14" s="3">
        <v>0</v>
      </c>
      <c r="N14" s="4">
        <v>0</v>
      </c>
      <c r="O14" s="3">
        <v>0</v>
      </c>
      <c r="P14" s="4">
        <v>0</v>
      </c>
      <c r="Q14" s="3">
        <v>0</v>
      </c>
      <c r="R14" s="4">
        <v>0</v>
      </c>
      <c r="S14" s="3">
        <v>0</v>
      </c>
      <c r="T14" s="4">
        <v>0</v>
      </c>
      <c r="U14" s="3">
        <v>6019.4</v>
      </c>
      <c r="V14" s="4">
        <v>4019.4</v>
      </c>
      <c r="W14" s="3">
        <v>37233</v>
      </c>
      <c r="X14" s="4">
        <v>32888.9</v>
      </c>
      <c r="Y14" s="3">
        <v>304846.5</v>
      </c>
      <c r="Z14" s="4">
        <v>293414.59999999998</v>
      </c>
      <c r="AA14" s="3">
        <v>0</v>
      </c>
      <c r="AB14" s="4">
        <v>0</v>
      </c>
      <c r="AC14" s="3">
        <v>3736.4</v>
      </c>
      <c r="AD14" s="4">
        <v>0</v>
      </c>
      <c r="AE14" s="3">
        <v>3080.5</v>
      </c>
      <c r="AF14" s="4">
        <v>862.5</v>
      </c>
      <c r="AG14" s="3">
        <v>1669.5</v>
      </c>
      <c r="AH14" s="19">
        <v>1669.5</v>
      </c>
      <c r="AI14" s="3">
        <v>0</v>
      </c>
      <c r="AJ14" s="19">
        <v>0</v>
      </c>
      <c r="AK14" s="16">
        <f t="shared" si="7"/>
        <v>404795.00000000012</v>
      </c>
      <c r="AL14" s="17">
        <f t="shared" si="8"/>
        <v>363085.50000000006</v>
      </c>
      <c r="AM14" s="3">
        <v>813.7</v>
      </c>
      <c r="AN14" s="4">
        <v>610.29999999999995</v>
      </c>
      <c r="AO14" s="3">
        <v>84500.7</v>
      </c>
      <c r="AP14" s="4">
        <v>79665.600000000006</v>
      </c>
      <c r="AQ14" s="3">
        <v>274305.59999999998</v>
      </c>
      <c r="AR14" s="4">
        <v>257161.5</v>
      </c>
      <c r="AS14" s="3">
        <v>5090.2</v>
      </c>
      <c r="AT14" s="4">
        <v>3817.8</v>
      </c>
      <c r="AU14" s="3">
        <v>11639.9</v>
      </c>
      <c r="AV14" s="4">
        <v>2829.3</v>
      </c>
      <c r="AW14" s="3">
        <v>5254.3</v>
      </c>
      <c r="AX14" s="4">
        <v>3600.6</v>
      </c>
      <c r="AY14" s="3">
        <v>2585.6</v>
      </c>
      <c r="AZ14" s="4">
        <v>1764.3</v>
      </c>
      <c r="BA14" s="3">
        <v>7238.5</v>
      </c>
      <c r="BB14" s="4">
        <v>4751.2</v>
      </c>
      <c r="BC14" s="3">
        <v>1023.3</v>
      </c>
      <c r="BD14" s="4">
        <v>767.7</v>
      </c>
      <c r="BE14" s="3">
        <v>1770.7</v>
      </c>
      <c r="BF14" s="4">
        <v>105.5</v>
      </c>
      <c r="BG14" s="3">
        <v>2631.2</v>
      </c>
      <c r="BH14" s="4">
        <v>1973.4</v>
      </c>
      <c r="BI14" s="3">
        <v>1551.7</v>
      </c>
      <c r="BJ14" s="4">
        <v>1241</v>
      </c>
      <c r="BK14" s="3">
        <v>2.4</v>
      </c>
      <c r="BL14" s="4">
        <v>0</v>
      </c>
      <c r="BM14" s="3">
        <v>0</v>
      </c>
      <c r="BN14" s="4">
        <v>0</v>
      </c>
      <c r="BO14" s="3">
        <v>344.5</v>
      </c>
      <c r="BP14" s="4">
        <v>258.39999999999998</v>
      </c>
      <c r="BQ14" s="3">
        <v>722.7</v>
      </c>
      <c r="BR14" s="4">
        <v>542.1</v>
      </c>
      <c r="BS14" s="3">
        <v>366.7</v>
      </c>
      <c r="BT14" s="4">
        <v>275.10000000000002</v>
      </c>
      <c r="BU14" s="3">
        <v>0</v>
      </c>
      <c r="BV14" s="4">
        <v>0</v>
      </c>
      <c r="BW14" s="3">
        <v>84.7</v>
      </c>
      <c r="BX14" s="4">
        <v>63.5</v>
      </c>
      <c r="BY14" s="3">
        <v>0.5</v>
      </c>
      <c r="BZ14" s="4">
        <v>0.5</v>
      </c>
      <c r="CA14" s="3">
        <v>0.8</v>
      </c>
      <c r="CB14" s="4">
        <v>0</v>
      </c>
      <c r="CC14" s="3">
        <v>0</v>
      </c>
      <c r="CD14" s="4">
        <v>0</v>
      </c>
      <c r="CE14" s="3">
        <v>2439.9</v>
      </c>
      <c r="CF14" s="4">
        <v>1829.9</v>
      </c>
      <c r="CG14" s="3">
        <v>28.9</v>
      </c>
      <c r="CH14" s="4">
        <v>28.9</v>
      </c>
      <c r="CI14" s="3">
        <v>2398.5</v>
      </c>
      <c r="CJ14" s="4">
        <v>1798.9</v>
      </c>
      <c r="CK14" s="16">
        <f t="shared" si="2"/>
        <v>74307.200000000012</v>
      </c>
      <c r="CL14" s="17">
        <f t="shared" si="3"/>
        <v>68843.5</v>
      </c>
      <c r="CM14" s="24">
        <v>0</v>
      </c>
      <c r="CN14" s="19">
        <v>0</v>
      </c>
      <c r="CO14" s="24">
        <v>0</v>
      </c>
      <c r="CP14" s="19">
        <v>0</v>
      </c>
      <c r="CQ14" s="24">
        <v>0</v>
      </c>
      <c r="CR14" s="19">
        <v>0</v>
      </c>
      <c r="CS14" s="24">
        <v>466.3</v>
      </c>
      <c r="CT14" s="19">
        <v>360.40000000000003</v>
      </c>
      <c r="CU14" s="24">
        <v>1145.8</v>
      </c>
      <c r="CV14" s="19">
        <v>1145.8</v>
      </c>
      <c r="CW14" s="24">
        <v>1336.2</v>
      </c>
      <c r="CX14" s="19">
        <v>1336.2</v>
      </c>
      <c r="CY14" s="24">
        <v>0</v>
      </c>
      <c r="CZ14" s="19">
        <v>0</v>
      </c>
      <c r="DA14" s="24">
        <v>0</v>
      </c>
      <c r="DB14" s="19">
        <v>0</v>
      </c>
      <c r="DC14" s="24">
        <v>0</v>
      </c>
      <c r="DD14" s="19">
        <v>0</v>
      </c>
      <c r="DE14" s="24">
        <v>5000</v>
      </c>
      <c r="DF14" s="19">
        <v>5000</v>
      </c>
      <c r="DG14" s="24">
        <v>100</v>
      </c>
      <c r="DH14" s="19">
        <v>0</v>
      </c>
      <c r="DI14" s="24">
        <v>200</v>
      </c>
      <c r="DJ14" s="19">
        <v>0</v>
      </c>
      <c r="DK14" s="24">
        <v>0</v>
      </c>
      <c r="DL14" s="19">
        <v>0</v>
      </c>
      <c r="DM14" s="24">
        <v>1636.5</v>
      </c>
      <c r="DN14" s="19">
        <v>1636.5</v>
      </c>
      <c r="DO14" s="24">
        <v>0</v>
      </c>
      <c r="DP14" s="19">
        <v>0</v>
      </c>
      <c r="DQ14" s="24">
        <v>0</v>
      </c>
      <c r="DR14" s="19">
        <v>0</v>
      </c>
      <c r="DS14" s="24">
        <v>94.8</v>
      </c>
      <c r="DT14" s="19">
        <v>94.8</v>
      </c>
      <c r="DU14" s="24">
        <v>767.2</v>
      </c>
      <c r="DV14" s="19">
        <v>121.2</v>
      </c>
      <c r="DW14" s="24">
        <v>0</v>
      </c>
      <c r="DX14" s="25">
        <v>0</v>
      </c>
      <c r="DY14" s="24">
        <v>0</v>
      </c>
      <c r="DZ14" s="25">
        <v>0</v>
      </c>
      <c r="EA14" s="24">
        <v>1358.1</v>
      </c>
      <c r="EB14" s="25">
        <v>1358.1</v>
      </c>
      <c r="EC14" s="24">
        <v>31373.200000000001</v>
      </c>
      <c r="ED14" s="25">
        <v>31373.200000000001</v>
      </c>
      <c r="EE14" s="24">
        <v>7882.2000000000007</v>
      </c>
      <c r="EF14" s="25">
        <v>7616.9</v>
      </c>
      <c r="EG14" s="24">
        <v>10.3</v>
      </c>
      <c r="EH14" s="25">
        <v>10.3</v>
      </c>
      <c r="EI14" s="24">
        <v>4500</v>
      </c>
      <c r="EJ14" s="25">
        <v>4500</v>
      </c>
      <c r="EK14" s="24">
        <v>18436.599999999999</v>
      </c>
      <c r="EL14" s="25">
        <v>14290.1</v>
      </c>
      <c r="EM14" s="24">
        <v>0</v>
      </c>
      <c r="EN14" s="25">
        <v>0</v>
      </c>
    </row>
    <row r="15" spans="1:144" x14ac:dyDescent="0.25">
      <c r="A15" s="9">
        <v>10</v>
      </c>
      <c r="B15" s="13" t="s">
        <v>31</v>
      </c>
      <c r="C15" s="1">
        <f t="shared" si="0"/>
        <v>308121.7</v>
      </c>
      <c r="D15" s="2">
        <f t="shared" si="1"/>
        <v>279154.49999999994</v>
      </c>
      <c r="E15" s="1">
        <f t="shared" si="4"/>
        <v>0</v>
      </c>
      <c r="F15" s="2">
        <f t="shared" si="4"/>
        <v>0</v>
      </c>
      <c r="G15" s="3">
        <v>0</v>
      </c>
      <c r="H15" s="4">
        <v>0</v>
      </c>
      <c r="I15" s="1">
        <f t="shared" si="9"/>
        <v>169717.5</v>
      </c>
      <c r="J15" s="2">
        <f t="shared" si="10"/>
        <v>155055.4</v>
      </c>
      <c r="K15" s="3">
        <v>1157.3</v>
      </c>
      <c r="L15" s="4">
        <v>0</v>
      </c>
      <c r="M15" s="3">
        <v>0</v>
      </c>
      <c r="N15" s="4">
        <v>0</v>
      </c>
      <c r="O15" s="3">
        <v>0</v>
      </c>
      <c r="P15" s="4">
        <v>0</v>
      </c>
      <c r="Q15" s="3">
        <v>0</v>
      </c>
      <c r="R15" s="4">
        <v>0</v>
      </c>
      <c r="S15" s="3">
        <v>0</v>
      </c>
      <c r="T15" s="4">
        <v>0</v>
      </c>
      <c r="U15" s="3">
        <v>5716.9</v>
      </c>
      <c r="V15" s="4">
        <v>4666.8999999999996</v>
      </c>
      <c r="W15" s="3">
        <v>53392.3</v>
      </c>
      <c r="X15" s="4">
        <v>47163.3</v>
      </c>
      <c r="Y15" s="3">
        <v>105773.8</v>
      </c>
      <c r="Z15" s="4">
        <v>101807.4</v>
      </c>
      <c r="AA15" s="3">
        <v>0</v>
      </c>
      <c r="AB15" s="4">
        <v>0</v>
      </c>
      <c r="AC15" s="3">
        <v>1846</v>
      </c>
      <c r="AD15" s="4">
        <v>0</v>
      </c>
      <c r="AE15" s="3">
        <v>574.20000000000005</v>
      </c>
      <c r="AF15" s="4">
        <v>160.80000000000001</v>
      </c>
      <c r="AG15" s="3">
        <v>1257</v>
      </c>
      <c r="AH15" s="19">
        <v>1257</v>
      </c>
      <c r="AI15" s="3">
        <v>0</v>
      </c>
      <c r="AJ15" s="19">
        <v>0</v>
      </c>
      <c r="AK15" s="16">
        <f t="shared" si="7"/>
        <v>100840.90000000002</v>
      </c>
      <c r="AL15" s="17">
        <f t="shared" si="8"/>
        <v>88353.499999999985</v>
      </c>
      <c r="AM15" s="3">
        <v>204.1</v>
      </c>
      <c r="AN15" s="4">
        <v>153.1</v>
      </c>
      <c r="AO15" s="3">
        <v>23365.8</v>
      </c>
      <c r="AP15" s="4">
        <v>22081.3</v>
      </c>
      <c r="AQ15" s="3">
        <v>60191.7</v>
      </c>
      <c r="AR15" s="4">
        <v>56429.8</v>
      </c>
      <c r="AS15" s="3">
        <v>4059.1</v>
      </c>
      <c r="AT15" s="4">
        <v>3044.5</v>
      </c>
      <c r="AU15" s="3">
        <v>3385.2</v>
      </c>
      <c r="AV15" s="4">
        <v>0</v>
      </c>
      <c r="AW15" s="3">
        <v>2315.9</v>
      </c>
      <c r="AX15" s="4">
        <v>1485.8</v>
      </c>
      <c r="AY15" s="3">
        <v>1359.3</v>
      </c>
      <c r="AZ15" s="4">
        <v>831.5</v>
      </c>
      <c r="BA15" s="3">
        <v>1120.5</v>
      </c>
      <c r="BB15" s="4">
        <v>722.9</v>
      </c>
      <c r="BC15" s="3">
        <v>617.79999999999995</v>
      </c>
      <c r="BD15" s="4">
        <v>463.5</v>
      </c>
      <c r="BE15" s="3">
        <v>0</v>
      </c>
      <c r="BF15" s="4">
        <v>0</v>
      </c>
      <c r="BG15" s="3">
        <v>1117.2</v>
      </c>
      <c r="BH15" s="4">
        <v>837.9</v>
      </c>
      <c r="BI15" s="3">
        <v>128.6</v>
      </c>
      <c r="BJ15" s="4">
        <v>103</v>
      </c>
      <c r="BK15" s="3">
        <v>1.7</v>
      </c>
      <c r="BL15" s="4">
        <v>0</v>
      </c>
      <c r="BM15" s="3">
        <v>0</v>
      </c>
      <c r="BN15" s="4">
        <v>0</v>
      </c>
      <c r="BO15" s="3">
        <v>344.5</v>
      </c>
      <c r="BP15" s="4">
        <v>258.39999999999998</v>
      </c>
      <c r="BQ15" s="3">
        <v>374.1</v>
      </c>
      <c r="BR15" s="4">
        <v>280.5</v>
      </c>
      <c r="BS15" s="3">
        <v>366.6</v>
      </c>
      <c r="BT15" s="4">
        <v>275.10000000000002</v>
      </c>
      <c r="BU15" s="3">
        <v>0</v>
      </c>
      <c r="BV15" s="4">
        <v>0</v>
      </c>
      <c r="BW15" s="3">
        <v>24.6</v>
      </c>
      <c r="BX15" s="4">
        <v>18.5</v>
      </c>
      <c r="BY15" s="3">
        <v>0.5</v>
      </c>
      <c r="BZ15" s="4">
        <v>0.5</v>
      </c>
      <c r="CA15" s="3">
        <v>0</v>
      </c>
      <c r="CB15" s="4">
        <v>0</v>
      </c>
      <c r="CC15" s="3">
        <v>0</v>
      </c>
      <c r="CD15" s="4">
        <v>0</v>
      </c>
      <c r="CE15" s="3">
        <v>1243</v>
      </c>
      <c r="CF15" s="4">
        <v>932.3</v>
      </c>
      <c r="CG15" s="3">
        <v>7.1</v>
      </c>
      <c r="CH15" s="4">
        <v>6</v>
      </c>
      <c r="CI15" s="3">
        <v>613.6</v>
      </c>
      <c r="CJ15" s="4">
        <v>428.9</v>
      </c>
      <c r="CK15" s="16">
        <f t="shared" si="2"/>
        <v>37563.300000000003</v>
      </c>
      <c r="CL15" s="17">
        <f t="shared" si="3"/>
        <v>35745.599999999999</v>
      </c>
      <c r="CM15" s="24">
        <v>0</v>
      </c>
      <c r="CN15" s="19">
        <v>0</v>
      </c>
      <c r="CO15" s="24">
        <v>0</v>
      </c>
      <c r="CP15" s="19">
        <v>0</v>
      </c>
      <c r="CQ15" s="24">
        <v>0</v>
      </c>
      <c r="CR15" s="19">
        <v>0</v>
      </c>
      <c r="CS15" s="24">
        <v>225.7</v>
      </c>
      <c r="CT15" s="19">
        <v>172.2</v>
      </c>
      <c r="CU15" s="24">
        <v>338.5</v>
      </c>
      <c r="CV15" s="19">
        <v>338.5</v>
      </c>
      <c r="CW15" s="24">
        <v>0</v>
      </c>
      <c r="CX15" s="19">
        <v>0</v>
      </c>
      <c r="CY15" s="24">
        <v>0</v>
      </c>
      <c r="CZ15" s="19">
        <v>0</v>
      </c>
      <c r="DA15" s="24">
        <v>0</v>
      </c>
      <c r="DB15" s="19">
        <v>0</v>
      </c>
      <c r="DC15" s="24">
        <v>0</v>
      </c>
      <c r="DD15" s="19">
        <v>0</v>
      </c>
      <c r="DE15" s="24">
        <v>0</v>
      </c>
      <c r="DF15" s="19">
        <v>0</v>
      </c>
      <c r="DG15" s="24">
        <v>50</v>
      </c>
      <c r="DH15" s="19">
        <v>50</v>
      </c>
      <c r="DI15" s="24">
        <v>200</v>
      </c>
      <c r="DJ15" s="19">
        <v>200</v>
      </c>
      <c r="DK15" s="24">
        <v>0</v>
      </c>
      <c r="DL15" s="19">
        <v>0</v>
      </c>
      <c r="DM15" s="24">
        <v>0</v>
      </c>
      <c r="DN15" s="19">
        <v>0</v>
      </c>
      <c r="DO15" s="24">
        <v>0</v>
      </c>
      <c r="DP15" s="19">
        <v>0</v>
      </c>
      <c r="DQ15" s="24">
        <v>0</v>
      </c>
      <c r="DR15" s="19">
        <v>0</v>
      </c>
      <c r="DS15" s="24">
        <v>11.1</v>
      </c>
      <c r="DT15" s="19">
        <v>11.1</v>
      </c>
      <c r="DU15" s="24">
        <v>108.3</v>
      </c>
      <c r="DV15" s="19">
        <v>108.3</v>
      </c>
      <c r="DW15" s="24">
        <v>0</v>
      </c>
      <c r="DX15" s="25">
        <v>0</v>
      </c>
      <c r="DY15" s="24">
        <v>0</v>
      </c>
      <c r="DZ15" s="25">
        <v>0</v>
      </c>
      <c r="EA15" s="24">
        <v>323.5</v>
      </c>
      <c r="EB15" s="25">
        <v>323.5</v>
      </c>
      <c r="EC15" s="24">
        <v>19588</v>
      </c>
      <c r="ED15" s="25">
        <v>19588</v>
      </c>
      <c r="EE15" s="24">
        <v>4843.8999999999996</v>
      </c>
      <c r="EF15" s="25">
        <v>4434.7</v>
      </c>
      <c r="EG15" s="24">
        <v>0</v>
      </c>
      <c r="EH15" s="25">
        <v>0</v>
      </c>
      <c r="EI15" s="24">
        <v>4500</v>
      </c>
      <c r="EJ15" s="25">
        <v>4500</v>
      </c>
      <c r="EK15" s="24">
        <v>7374.3</v>
      </c>
      <c r="EL15" s="25">
        <v>6019.3</v>
      </c>
      <c r="EM15" s="24">
        <v>0</v>
      </c>
      <c r="EN15" s="25">
        <v>0</v>
      </c>
    </row>
    <row r="16" spans="1:144" x14ac:dyDescent="0.25">
      <c r="A16" s="9">
        <v>11</v>
      </c>
      <c r="B16" s="13" t="s">
        <v>32</v>
      </c>
      <c r="C16" s="1">
        <f t="shared" si="0"/>
        <v>549385.20000000019</v>
      </c>
      <c r="D16" s="2">
        <f t="shared" si="1"/>
        <v>499150.3</v>
      </c>
      <c r="E16" s="1">
        <f t="shared" si="4"/>
        <v>0</v>
      </c>
      <c r="F16" s="2">
        <f t="shared" si="4"/>
        <v>0</v>
      </c>
      <c r="G16" s="3">
        <v>0</v>
      </c>
      <c r="H16" s="4">
        <v>0</v>
      </c>
      <c r="I16" s="1">
        <f t="shared" si="9"/>
        <v>242596.30000000002</v>
      </c>
      <c r="J16" s="2">
        <f t="shared" si="10"/>
        <v>224892.5</v>
      </c>
      <c r="K16" s="3">
        <v>4387.8</v>
      </c>
      <c r="L16" s="4">
        <v>1231.4000000000001</v>
      </c>
      <c r="M16" s="3">
        <v>0</v>
      </c>
      <c r="N16" s="4">
        <v>0</v>
      </c>
      <c r="O16" s="3">
        <v>0</v>
      </c>
      <c r="P16" s="4">
        <v>0</v>
      </c>
      <c r="Q16" s="3">
        <v>0</v>
      </c>
      <c r="R16" s="4">
        <v>0</v>
      </c>
      <c r="S16" s="3">
        <v>0</v>
      </c>
      <c r="T16" s="4">
        <v>0</v>
      </c>
      <c r="U16" s="3">
        <v>4019.4</v>
      </c>
      <c r="V16" s="4">
        <v>4019.4</v>
      </c>
      <c r="W16" s="3">
        <v>19436.400000000001</v>
      </c>
      <c r="X16" s="4">
        <v>17168.7</v>
      </c>
      <c r="Y16" s="3">
        <v>206573.7</v>
      </c>
      <c r="Z16" s="4">
        <v>198827.3</v>
      </c>
      <c r="AA16" s="3">
        <v>0</v>
      </c>
      <c r="AB16" s="4">
        <v>0</v>
      </c>
      <c r="AC16" s="3">
        <v>4387</v>
      </c>
      <c r="AD16" s="4">
        <v>1358.2</v>
      </c>
      <c r="AE16" s="3">
        <v>2089.6</v>
      </c>
      <c r="AF16" s="4">
        <v>585.1</v>
      </c>
      <c r="AG16" s="3">
        <v>1702.4</v>
      </c>
      <c r="AH16" s="19">
        <v>1702.4</v>
      </c>
      <c r="AI16" s="3">
        <v>0</v>
      </c>
      <c r="AJ16" s="19">
        <v>0</v>
      </c>
      <c r="AK16" s="16">
        <f t="shared" si="7"/>
        <v>272180.10000000009</v>
      </c>
      <c r="AL16" s="17">
        <f t="shared" si="8"/>
        <v>244396.3</v>
      </c>
      <c r="AM16" s="3">
        <v>543.9</v>
      </c>
      <c r="AN16" s="4">
        <v>407.9</v>
      </c>
      <c r="AO16" s="3">
        <v>65780.100000000006</v>
      </c>
      <c r="AP16" s="4">
        <v>61913.599999999999</v>
      </c>
      <c r="AQ16" s="3">
        <v>172912.8</v>
      </c>
      <c r="AR16" s="4">
        <v>162105.79999999999</v>
      </c>
      <c r="AS16" s="3">
        <v>4882</v>
      </c>
      <c r="AT16" s="4">
        <v>3661.5</v>
      </c>
      <c r="AU16" s="3">
        <v>6379.8</v>
      </c>
      <c r="AV16" s="4">
        <v>1595</v>
      </c>
      <c r="AW16" s="3">
        <v>3494.7</v>
      </c>
      <c r="AX16" s="4">
        <v>2229.8000000000002</v>
      </c>
      <c r="AY16" s="3">
        <v>1895.7</v>
      </c>
      <c r="AZ16" s="4">
        <v>1144.3</v>
      </c>
      <c r="BA16" s="3">
        <v>8018.6</v>
      </c>
      <c r="BB16" s="4">
        <v>5436.4</v>
      </c>
      <c r="BC16" s="3">
        <v>1018.7</v>
      </c>
      <c r="BD16" s="4">
        <v>764.1</v>
      </c>
      <c r="BE16" s="3">
        <v>431.4</v>
      </c>
      <c r="BF16" s="4">
        <v>6.1</v>
      </c>
      <c r="BG16" s="3">
        <v>1755.9</v>
      </c>
      <c r="BH16" s="4">
        <v>1316.9</v>
      </c>
      <c r="BI16" s="3">
        <v>1304.5</v>
      </c>
      <c r="BJ16" s="4">
        <v>1043</v>
      </c>
      <c r="BK16" s="3">
        <v>2.1</v>
      </c>
      <c r="BL16" s="4">
        <v>0</v>
      </c>
      <c r="BM16" s="3">
        <v>0</v>
      </c>
      <c r="BN16" s="4">
        <v>0</v>
      </c>
      <c r="BO16" s="3">
        <v>356.4</v>
      </c>
      <c r="BP16" s="4">
        <v>267.3</v>
      </c>
      <c r="BQ16" s="3">
        <v>385.7</v>
      </c>
      <c r="BR16" s="4">
        <v>289.2</v>
      </c>
      <c r="BS16" s="3">
        <v>378.9</v>
      </c>
      <c r="BT16" s="4">
        <v>284.10000000000002</v>
      </c>
      <c r="BU16" s="3">
        <v>0</v>
      </c>
      <c r="BV16" s="4">
        <v>0</v>
      </c>
      <c r="BW16" s="3">
        <v>87.5</v>
      </c>
      <c r="BX16" s="4">
        <v>65.599999999999994</v>
      </c>
      <c r="BY16" s="3">
        <v>0.5</v>
      </c>
      <c r="BZ16" s="4">
        <v>0.5</v>
      </c>
      <c r="CA16" s="3">
        <v>25.8</v>
      </c>
      <c r="CB16" s="4">
        <v>0</v>
      </c>
      <c r="CC16" s="3">
        <v>0</v>
      </c>
      <c r="CD16" s="4">
        <v>0</v>
      </c>
      <c r="CE16" s="3">
        <v>1196.9000000000001</v>
      </c>
      <c r="CF16" s="4">
        <v>897.7</v>
      </c>
      <c r="CG16" s="3">
        <v>21.5</v>
      </c>
      <c r="CH16" s="4">
        <v>17.5</v>
      </c>
      <c r="CI16" s="3">
        <v>1306.7</v>
      </c>
      <c r="CJ16" s="4">
        <v>950</v>
      </c>
      <c r="CK16" s="16">
        <f t="shared" si="2"/>
        <v>34608.800000000003</v>
      </c>
      <c r="CL16" s="17">
        <f t="shared" si="3"/>
        <v>29861.5</v>
      </c>
      <c r="CM16" s="24">
        <v>0</v>
      </c>
      <c r="CN16" s="19">
        <v>0</v>
      </c>
      <c r="CO16" s="24">
        <v>0</v>
      </c>
      <c r="CP16" s="19">
        <v>0</v>
      </c>
      <c r="CQ16" s="24">
        <v>0</v>
      </c>
      <c r="CR16" s="19">
        <v>0</v>
      </c>
      <c r="CS16" s="24">
        <v>329.7</v>
      </c>
      <c r="CT16" s="19">
        <v>247.3</v>
      </c>
      <c r="CU16" s="24">
        <v>638</v>
      </c>
      <c r="CV16" s="19">
        <v>638</v>
      </c>
      <c r="CW16" s="24">
        <v>0</v>
      </c>
      <c r="CX16" s="19">
        <v>0</v>
      </c>
      <c r="CY16" s="24">
        <v>0</v>
      </c>
      <c r="CZ16" s="19">
        <v>0</v>
      </c>
      <c r="DA16" s="24">
        <v>0</v>
      </c>
      <c r="DB16" s="19">
        <v>0</v>
      </c>
      <c r="DC16" s="24">
        <v>0</v>
      </c>
      <c r="DD16" s="19">
        <v>0</v>
      </c>
      <c r="DE16" s="24">
        <v>0</v>
      </c>
      <c r="DF16" s="19">
        <v>0</v>
      </c>
      <c r="DG16" s="24">
        <v>0</v>
      </c>
      <c r="DH16" s="19">
        <v>0</v>
      </c>
      <c r="DI16" s="24">
        <v>200</v>
      </c>
      <c r="DJ16" s="19">
        <v>200</v>
      </c>
      <c r="DK16" s="24">
        <v>0</v>
      </c>
      <c r="DL16" s="19">
        <v>0</v>
      </c>
      <c r="DM16" s="24">
        <v>1660</v>
      </c>
      <c r="DN16" s="19">
        <v>1660</v>
      </c>
      <c r="DO16" s="24">
        <v>0</v>
      </c>
      <c r="DP16" s="19">
        <v>0</v>
      </c>
      <c r="DQ16" s="24">
        <v>0</v>
      </c>
      <c r="DR16" s="19">
        <v>0</v>
      </c>
      <c r="DS16" s="24">
        <v>167.4</v>
      </c>
      <c r="DT16" s="19">
        <v>167.4</v>
      </c>
      <c r="DU16" s="24">
        <v>607.79999999999995</v>
      </c>
      <c r="DV16" s="19">
        <v>0</v>
      </c>
      <c r="DW16" s="24">
        <v>0</v>
      </c>
      <c r="DX16" s="25">
        <v>0</v>
      </c>
      <c r="DY16" s="24">
        <v>0</v>
      </c>
      <c r="DZ16" s="25">
        <v>0</v>
      </c>
      <c r="EA16" s="24">
        <v>204.2</v>
      </c>
      <c r="EB16" s="25">
        <v>204.2</v>
      </c>
      <c r="EC16" s="24">
        <v>3494.6</v>
      </c>
      <c r="ED16" s="25">
        <v>3494.6</v>
      </c>
      <c r="EE16" s="24">
        <v>8562.8000000000011</v>
      </c>
      <c r="EF16" s="25">
        <v>7553.8000000000011</v>
      </c>
      <c r="EG16" s="24">
        <v>1017.9</v>
      </c>
      <c r="EH16" s="25">
        <v>1017.9</v>
      </c>
      <c r="EI16" s="24">
        <v>4500</v>
      </c>
      <c r="EJ16" s="25">
        <v>4500</v>
      </c>
      <c r="EK16" s="24">
        <v>13226.4</v>
      </c>
      <c r="EL16" s="25">
        <v>10178.299999999999</v>
      </c>
      <c r="EM16" s="24">
        <v>0</v>
      </c>
      <c r="EN16" s="25">
        <v>0</v>
      </c>
    </row>
    <row r="17" spans="1:144" x14ac:dyDescent="0.25">
      <c r="A17" s="9">
        <v>12</v>
      </c>
      <c r="B17" s="13" t="s">
        <v>33</v>
      </c>
      <c r="C17" s="1">
        <f t="shared" si="0"/>
        <v>670787.20000000007</v>
      </c>
      <c r="D17" s="2">
        <f t="shared" si="1"/>
        <v>594829.5</v>
      </c>
      <c r="E17" s="1">
        <f t="shared" si="4"/>
        <v>52984.1</v>
      </c>
      <c r="F17" s="2">
        <f t="shared" si="4"/>
        <v>39738</v>
      </c>
      <c r="G17" s="3">
        <v>52984.1</v>
      </c>
      <c r="H17" s="4">
        <v>39738</v>
      </c>
      <c r="I17" s="1">
        <f t="shared" si="9"/>
        <v>206393.4</v>
      </c>
      <c r="J17" s="2">
        <f t="shared" si="10"/>
        <v>180213.4</v>
      </c>
      <c r="K17" s="3">
        <v>4132.3999999999996</v>
      </c>
      <c r="L17" s="4">
        <v>0</v>
      </c>
      <c r="M17" s="3">
        <v>0</v>
      </c>
      <c r="N17" s="4">
        <v>0</v>
      </c>
      <c r="O17" s="3">
        <v>0</v>
      </c>
      <c r="P17" s="4">
        <v>0</v>
      </c>
      <c r="Q17" s="3">
        <v>0</v>
      </c>
      <c r="R17" s="4">
        <v>0</v>
      </c>
      <c r="S17" s="3">
        <v>0</v>
      </c>
      <c r="T17" s="4">
        <v>0</v>
      </c>
      <c r="U17" s="3">
        <v>17596.599999999999</v>
      </c>
      <c r="V17" s="4">
        <v>10596.6</v>
      </c>
      <c r="W17" s="3">
        <v>19788.7</v>
      </c>
      <c r="X17" s="4">
        <v>17480</v>
      </c>
      <c r="Y17" s="3">
        <v>155508.79999999999</v>
      </c>
      <c r="Z17" s="4">
        <v>149677.29999999999</v>
      </c>
      <c r="AA17" s="3">
        <v>0</v>
      </c>
      <c r="AB17" s="4">
        <v>0</v>
      </c>
      <c r="AC17" s="3">
        <v>5567.1</v>
      </c>
      <c r="AD17" s="4">
        <v>100</v>
      </c>
      <c r="AE17" s="3">
        <v>2000.4</v>
      </c>
      <c r="AF17" s="4">
        <v>560.1</v>
      </c>
      <c r="AG17" s="3">
        <v>1799.4</v>
      </c>
      <c r="AH17" s="19">
        <v>1799.4</v>
      </c>
      <c r="AI17" s="3">
        <v>0</v>
      </c>
      <c r="AJ17" s="19">
        <v>0</v>
      </c>
      <c r="AK17" s="16">
        <f t="shared" si="7"/>
        <v>334979.90000000002</v>
      </c>
      <c r="AL17" s="17">
        <f t="shared" si="8"/>
        <v>303398.19999999995</v>
      </c>
      <c r="AM17" s="3">
        <v>525.6</v>
      </c>
      <c r="AN17" s="4">
        <v>394.2</v>
      </c>
      <c r="AO17" s="3">
        <v>81363.899999999994</v>
      </c>
      <c r="AP17" s="4">
        <v>76853.7</v>
      </c>
      <c r="AQ17" s="3">
        <v>220388.4</v>
      </c>
      <c r="AR17" s="4">
        <v>206614.1</v>
      </c>
      <c r="AS17" s="3">
        <v>5126.5</v>
      </c>
      <c r="AT17" s="4">
        <v>3844.8</v>
      </c>
      <c r="AU17" s="3">
        <v>8228.6</v>
      </c>
      <c r="AV17" s="4">
        <v>1829.3</v>
      </c>
      <c r="AW17" s="3">
        <v>1975.5</v>
      </c>
      <c r="AX17" s="4">
        <v>1137.2</v>
      </c>
      <c r="AY17" s="3">
        <v>917.2</v>
      </c>
      <c r="AZ17" s="4">
        <v>550</v>
      </c>
      <c r="BA17" s="3">
        <v>5611.2</v>
      </c>
      <c r="BB17" s="4">
        <v>4158.8999999999996</v>
      </c>
      <c r="BC17" s="3">
        <v>957.7</v>
      </c>
      <c r="BD17" s="4">
        <v>718.5</v>
      </c>
      <c r="BE17" s="3">
        <v>123.2</v>
      </c>
      <c r="BF17" s="4">
        <v>0</v>
      </c>
      <c r="BG17" s="3">
        <v>4463.2</v>
      </c>
      <c r="BH17" s="4">
        <v>3347.4</v>
      </c>
      <c r="BI17" s="3">
        <v>704.5</v>
      </c>
      <c r="BJ17" s="4">
        <v>563</v>
      </c>
      <c r="BK17" s="3">
        <v>2.6</v>
      </c>
      <c r="BL17" s="4">
        <v>1.7</v>
      </c>
      <c r="BM17" s="3">
        <v>0</v>
      </c>
      <c r="BN17" s="4">
        <v>0</v>
      </c>
      <c r="BO17" s="3">
        <v>344.5</v>
      </c>
      <c r="BP17" s="4">
        <v>258.3</v>
      </c>
      <c r="BQ17" s="3">
        <v>722.7</v>
      </c>
      <c r="BR17" s="4">
        <v>542.1</v>
      </c>
      <c r="BS17" s="3">
        <v>366.7</v>
      </c>
      <c r="BT17" s="4">
        <v>275.10000000000002</v>
      </c>
      <c r="BU17" s="3">
        <v>0</v>
      </c>
      <c r="BV17" s="4">
        <v>0</v>
      </c>
      <c r="BW17" s="3">
        <v>49.8</v>
      </c>
      <c r="BX17" s="4">
        <v>37.299999999999997</v>
      </c>
      <c r="BY17" s="3">
        <v>0.5</v>
      </c>
      <c r="BZ17" s="4">
        <v>0.5</v>
      </c>
      <c r="CA17" s="3">
        <v>8.6</v>
      </c>
      <c r="CB17" s="4">
        <v>0</v>
      </c>
      <c r="CC17" s="3">
        <v>0</v>
      </c>
      <c r="CD17" s="4">
        <v>0</v>
      </c>
      <c r="CE17" s="3">
        <v>1841.5</v>
      </c>
      <c r="CF17" s="4">
        <v>1381.1</v>
      </c>
      <c r="CG17" s="3">
        <v>21.5</v>
      </c>
      <c r="CH17" s="4">
        <v>5.4</v>
      </c>
      <c r="CI17" s="3">
        <v>1236</v>
      </c>
      <c r="CJ17" s="4">
        <v>885.6</v>
      </c>
      <c r="CK17" s="16">
        <f t="shared" si="2"/>
        <v>76429.8</v>
      </c>
      <c r="CL17" s="17">
        <f t="shared" si="3"/>
        <v>71479.899999999994</v>
      </c>
      <c r="CM17" s="24">
        <v>0</v>
      </c>
      <c r="CN17" s="19">
        <v>0</v>
      </c>
      <c r="CO17" s="24">
        <v>0</v>
      </c>
      <c r="CP17" s="19">
        <v>0</v>
      </c>
      <c r="CQ17" s="24">
        <v>0</v>
      </c>
      <c r="CR17" s="19">
        <v>0</v>
      </c>
      <c r="CS17" s="24">
        <v>296.3</v>
      </c>
      <c r="CT17" s="19">
        <v>225.1</v>
      </c>
      <c r="CU17" s="24">
        <v>1184.8</v>
      </c>
      <c r="CV17" s="19">
        <v>1184.8</v>
      </c>
      <c r="CW17" s="24">
        <v>0</v>
      </c>
      <c r="CX17" s="19">
        <v>0</v>
      </c>
      <c r="CY17" s="24">
        <v>0</v>
      </c>
      <c r="CZ17" s="19">
        <v>0</v>
      </c>
      <c r="DA17" s="24">
        <v>0</v>
      </c>
      <c r="DB17" s="19">
        <v>0</v>
      </c>
      <c r="DC17" s="24">
        <v>0</v>
      </c>
      <c r="DD17" s="19">
        <v>0</v>
      </c>
      <c r="DE17" s="24">
        <v>0</v>
      </c>
      <c r="DF17" s="19">
        <v>0</v>
      </c>
      <c r="DG17" s="24">
        <v>50</v>
      </c>
      <c r="DH17" s="19">
        <v>50</v>
      </c>
      <c r="DI17" s="24">
        <v>200</v>
      </c>
      <c r="DJ17" s="19">
        <v>200</v>
      </c>
      <c r="DK17" s="24">
        <v>0</v>
      </c>
      <c r="DL17" s="19">
        <v>0</v>
      </c>
      <c r="DM17" s="24">
        <v>0</v>
      </c>
      <c r="DN17" s="19">
        <v>0</v>
      </c>
      <c r="DO17" s="24">
        <v>0</v>
      </c>
      <c r="DP17" s="19">
        <v>0</v>
      </c>
      <c r="DQ17" s="24">
        <v>0</v>
      </c>
      <c r="DR17" s="19">
        <v>0</v>
      </c>
      <c r="DS17" s="24">
        <v>277.5</v>
      </c>
      <c r="DT17" s="19">
        <v>277.5</v>
      </c>
      <c r="DU17" s="24">
        <v>335.7</v>
      </c>
      <c r="DV17" s="19">
        <v>269.8</v>
      </c>
      <c r="DW17" s="24">
        <v>0</v>
      </c>
      <c r="DX17" s="25">
        <v>0</v>
      </c>
      <c r="DY17" s="24">
        <v>0</v>
      </c>
      <c r="DZ17" s="25">
        <v>0</v>
      </c>
      <c r="EA17" s="24">
        <v>729</v>
      </c>
      <c r="EB17" s="25">
        <v>729</v>
      </c>
      <c r="EC17" s="24">
        <v>45597.9</v>
      </c>
      <c r="ED17" s="25">
        <v>45597.9</v>
      </c>
      <c r="EE17" s="24">
        <v>8959.1</v>
      </c>
      <c r="EF17" s="25">
        <v>6956</v>
      </c>
      <c r="EG17" s="24">
        <v>205.6</v>
      </c>
      <c r="EH17" s="25">
        <v>205.6</v>
      </c>
      <c r="EI17" s="24">
        <v>6000</v>
      </c>
      <c r="EJ17" s="25">
        <v>6000</v>
      </c>
      <c r="EK17" s="24">
        <v>12593.9</v>
      </c>
      <c r="EL17" s="25">
        <v>9784.2000000000007</v>
      </c>
      <c r="EM17" s="24">
        <v>0</v>
      </c>
      <c r="EN17" s="25">
        <v>0</v>
      </c>
    </row>
    <row r="18" spans="1:144" x14ac:dyDescent="0.25">
      <c r="A18" s="9">
        <v>13</v>
      </c>
      <c r="B18" s="13" t="s">
        <v>34</v>
      </c>
      <c r="C18" s="1">
        <f t="shared" si="0"/>
        <v>1092166.3</v>
      </c>
      <c r="D18" s="2">
        <f t="shared" si="1"/>
        <v>970106.99999999977</v>
      </c>
      <c r="E18" s="1">
        <f t="shared" si="4"/>
        <v>7821.5</v>
      </c>
      <c r="F18" s="2">
        <f t="shared" si="4"/>
        <v>5865</v>
      </c>
      <c r="G18" s="3">
        <v>7821.5</v>
      </c>
      <c r="H18" s="4">
        <v>5865</v>
      </c>
      <c r="I18" s="1">
        <f t="shared" si="9"/>
        <v>214516.1</v>
      </c>
      <c r="J18" s="2">
        <f t="shared" si="10"/>
        <v>177878.30000000002</v>
      </c>
      <c r="K18" s="3">
        <v>12308.4</v>
      </c>
      <c r="L18" s="4">
        <v>3454.3</v>
      </c>
      <c r="M18" s="3">
        <v>0</v>
      </c>
      <c r="N18" s="4">
        <v>0</v>
      </c>
      <c r="O18" s="3">
        <v>0</v>
      </c>
      <c r="P18" s="4">
        <v>0</v>
      </c>
      <c r="Q18" s="3">
        <v>0</v>
      </c>
      <c r="R18" s="4">
        <v>0</v>
      </c>
      <c r="S18" s="3">
        <v>0</v>
      </c>
      <c r="T18" s="4">
        <v>0</v>
      </c>
      <c r="U18" s="3">
        <v>0</v>
      </c>
      <c r="V18" s="4">
        <v>0</v>
      </c>
      <c r="W18" s="3">
        <v>15411.2</v>
      </c>
      <c r="X18" s="4">
        <v>13613.3</v>
      </c>
      <c r="Y18" s="3">
        <v>160471.4</v>
      </c>
      <c r="Z18" s="4">
        <v>154453.6</v>
      </c>
      <c r="AA18" s="3">
        <v>0</v>
      </c>
      <c r="AB18" s="4">
        <v>0</v>
      </c>
      <c r="AC18" s="3">
        <v>18696.099999999999</v>
      </c>
      <c r="AD18" s="4">
        <v>2977.5</v>
      </c>
      <c r="AE18" s="3">
        <v>5902</v>
      </c>
      <c r="AF18" s="4">
        <v>1652.6</v>
      </c>
      <c r="AG18" s="3">
        <v>1727</v>
      </c>
      <c r="AH18" s="19">
        <v>1727</v>
      </c>
      <c r="AI18" s="3">
        <v>0</v>
      </c>
      <c r="AJ18" s="19">
        <v>0</v>
      </c>
      <c r="AK18" s="16">
        <f t="shared" si="7"/>
        <v>771474.50000000012</v>
      </c>
      <c r="AL18" s="17">
        <f t="shared" si="8"/>
        <v>699263.99999999977</v>
      </c>
      <c r="AM18" s="3">
        <v>1627</v>
      </c>
      <c r="AN18" s="4">
        <v>1220.3</v>
      </c>
      <c r="AO18" s="3">
        <v>236030.2</v>
      </c>
      <c r="AP18" s="4">
        <v>221666.5</v>
      </c>
      <c r="AQ18" s="3">
        <v>453391</v>
      </c>
      <c r="AR18" s="4">
        <v>425054.1</v>
      </c>
      <c r="AS18" s="3">
        <v>5665.8</v>
      </c>
      <c r="AT18" s="4">
        <v>4249.5</v>
      </c>
      <c r="AU18" s="3">
        <v>13254.3</v>
      </c>
      <c r="AV18" s="4">
        <v>3313.6</v>
      </c>
      <c r="AW18" s="3">
        <v>7720</v>
      </c>
      <c r="AX18" s="4">
        <v>6693.7</v>
      </c>
      <c r="AY18" s="3">
        <v>4606.2</v>
      </c>
      <c r="AZ18" s="4">
        <v>4199.6000000000004</v>
      </c>
      <c r="BA18" s="3">
        <v>23972.1</v>
      </c>
      <c r="BB18" s="4">
        <v>17116.900000000001</v>
      </c>
      <c r="BC18" s="3">
        <v>1378</v>
      </c>
      <c r="BD18" s="4">
        <v>1033.5</v>
      </c>
      <c r="BE18" s="3">
        <v>5347.4</v>
      </c>
      <c r="BF18" s="4">
        <v>766.7</v>
      </c>
      <c r="BG18" s="3">
        <v>1473.9</v>
      </c>
      <c r="BH18" s="4">
        <v>1105.4000000000001</v>
      </c>
      <c r="BI18" s="3">
        <v>4948.3</v>
      </c>
      <c r="BJ18" s="4">
        <v>3959</v>
      </c>
      <c r="BK18" s="3">
        <v>2.9</v>
      </c>
      <c r="BL18" s="4">
        <v>0</v>
      </c>
      <c r="BM18" s="3">
        <v>0</v>
      </c>
      <c r="BN18" s="4">
        <v>0</v>
      </c>
      <c r="BO18" s="3">
        <v>356.4</v>
      </c>
      <c r="BP18" s="4">
        <v>267.3</v>
      </c>
      <c r="BQ18" s="3">
        <v>749.7</v>
      </c>
      <c r="BR18" s="4">
        <v>562.20000000000005</v>
      </c>
      <c r="BS18" s="3">
        <v>378.9</v>
      </c>
      <c r="BT18" s="4">
        <v>284.10000000000002</v>
      </c>
      <c r="BU18" s="3">
        <v>0</v>
      </c>
      <c r="BV18" s="4">
        <v>0</v>
      </c>
      <c r="BW18" s="3">
        <v>159.6</v>
      </c>
      <c r="BX18" s="4">
        <v>119.7</v>
      </c>
      <c r="BY18" s="3">
        <v>0.5</v>
      </c>
      <c r="BZ18" s="4">
        <v>0.5</v>
      </c>
      <c r="CA18" s="3">
        <v>25</v>
      </c>
      <c r="CB18" s="4">
        <v>0</v>
      </c>
      <c r="CC18" s="3">
        <v>3763.3</v>
      </c>
      <c r="CD18" s="4">
        <v>2822.4</v>
      </c>
      <c r="CE18" s="3">
        <v>2209.8000000000002</v>
      </c>
      <c r="CF18" s="4">
        <v>1657.4</v>
      </c>
      <c r="CG18" s="3">
        <v>79</v>
      </c>
      <c r="CH18" s="4">
        <v>61.7</v>
      </c>
      <c r="CI18" s="3">
        <v>4335.2</v>
      </c>
      <c r="CJ18" s="4">
        <v>3109.9</v>
      </c>
      <c r="CK18" s="16">
        <f t="shared" si="2"/>
        <v>98354.2</v>
      </c>
      <c r="CL18" s="17">
        <f t="shared" si="3"/>
        <v>87099.700000000012</v>
      </c>
      <c r="CM18" s="24">
        <v>0</v>
      </c>
      <c r="CN18" s="19">
        <v>0</v>
      </c>
      <c r="CO18" s="24">
        <v>0</v>
      </c>
      <c r="CP18" s="19">
        <v>0</v>
      </c>
      <c r="CQ18" s="24">
        <v>0</v>
      </c>
      <c r="CR18" s="19">
        <v>0</v>
      </c>
      <c r="CS18" s="24">
        <v>908.4</v>
      </c>
      <c r="CT18" s="19">
        <v>687.1</v>
      </c>
      <c r="CU18" s="24">
        <v>807.2</v>
      </c>
      <c r="CV18" s="19">
        <v>807.2</v>
      </c>
      <c r="CW18" s="24">
        <v>1336.2</v>
      </c>
      <c r="CX18" s="19">
        <v>1336.2</v>
      </c>
      <c r="CY18" s="24">
        <v>0</v>
      </c>
      <c r="CZ18" s="19">
        <v>0</v>
      </c>
      <c r="DA18" s="24">
        <v>0</v>
      </c>
      <c r="DB18" s="19">
        <v>0</v>
      </c>
      <c r="DC18" s="24">
        <v>0</v>
      </c>
      <c r="DD18" s="19">
        <v>0</v>
      </c>
      <c r="DE18" s="24">
        <v>0</v>
      </c>
      <c r="DF18" s="19">
        <v>0</v>
      </c>
      <c r="DG18" s="24">
        <v>150</v>
      </c>
      <c r="DH18" s="19">
        <v>150</v>
      </c>
      <c r="DI18" s="24">
        <v>100</v>
      </c>
      <c r="DJ18" s="19">
        <v>100</v>
      </c>
      <c r="DK18" s="24">
        <v>0</v>
      </c>
      <c r="DL18" s="19">
        <v>0</v>
      </c>
      <c r="DM18" s="24">
        <v>950</v>
      </c>
      <c r="DN18" s="19">
        <v>950</v>
      </c>
      <c r="DO18" s="24">
        <v>0</v>
      </c>
      <c r="DP18" s="19">
        <v>0</v>
      </c>
      <c r="DQ18" s="24">
        <v>0</v>
      </c>
      <c r="DR18" s="19">
        <v>0</v>
      </c>
      <c r="DS18" s="24">
        <v>1348.3</v>
      </c>
      <c r="DT18" s="19">
        <v>1348.3</v>
      </c>
      <c r="DU18" s="24">
        <v>1377</v>
      </c>
      <c r="DV18" s="19">
        <v>0</v>
      </c>
      <c r="DW18" s="24">
        <v>29880</v>
      </c>
      <c r="DX18" s="25">
        <v>29880</v>
      </c>
      <c r="DY18" s="24">
        <v>0</v>
      </c>
      <c r="DZ18" s="25">
        <v>0</v>
      </c>
      <c r="EA18" s="24">
        <v>1260.5999999999999</v>
      </c>
      <c r="EB18" s="25">
        <v>1260.5999999999999</v>
      </c>
      <c r="EC18" s="24">
        <v>4942.3999999999996</v>
      </c>
      <c r="ED18" s="25">
        <v>4942.3999999999996</v>
      </c>
      <c r="EE18" s="24">
        <v>14311.8</v>
      </c>
      <c r="EF18" s="25">
        <v>13884.9</v>
      </c>
      <c r="EG18" s="24">
        <v>1247</v>
      </c>
      <c r="EH18" s="25">
        <v>1247</v>
      </c>
      <c r="EI18" s="24">
        <v>8000</v>
      </c>
      <c r="EJ18" s="25">
        <v>8000</v>
      </c>
      <c r="EK18" s="24">
        <v>31735.3</v>
      </c>
      <c r="EL18" s="25">
        <v>22506</v>
      </c>
      <c r="EM18" s="24">
        <v>0</v>
      </c>
      <c r="EN18" s="25">
        <v>0</v>
      </c>
    </row>
    <row r="19" spans="1:144" x14ac:dyDescent="0.25">
      <c r="A19" s="9">
        <v>14</v>
      </c>
      <c r="B19" s="13" t="s">
        <v>35</v>
      </c>
      <c r="C19" s="1">
        <f t="shared" si="0"/>
        <v>844985.69999999984</v>
      </c>
      <c r="D19" s="2">
        <f t="shared" si="1"/>
        <v>751738.89999999991</v>
      </c>
      <c r="E19" s="1">
        <f t="shared" si="4"/>
        <v>0</v>
      </c>
      <c r="F19" s="2">
        <f t="shared" si="4"/>
        <v>0</v>
      </c>
      <c r="G19" s="3">
        <v>0</v>
      </c>
      <c r="H19" s="4">
        <v>0</v>
      </c>
      <c r="I19" s="1">
        <f t="shared" si="9"/>
        <v>420085.69999999995</v>
      </c>
      <c r="J19" s="2">
        <f t="shared" si="10"/>
        <v>366304.60000000003</v>
      </c>
      <c r="K19" s="3">
        <v>4951.7</v>
      </c>
      <c r="L19" s="4">
        <v>0</v>
      </c>
      <c r="M19" s="3">
        <v>0</v>
      </c>
      <c r="N19" s="4">
        <v>0</v>
      </c>
      <c r="O19" s="3">
        <v>0</v>
      </c>
      <c r="P19" s="4">
        <v>0</v>
      </c>
      <c r="Q19" s="3">
        <v>0</v>
      </c>
      <c r="R19" s="4">
        <v>0</v>
      </c>
      <c r="S19" s="3">
        <v>0</v>
      </c>
      <c r="T19" s="4">
        <v>0</v>
      </c>
      <c r="U19" s="3">
        <v>76392.2</v>
      </c>
      <c r="V19" s="4">
        <v>49837.599999999999</v>
      </c>
      <c r="W19" s="3">
        <v>46456.1</v>
      </c>
      <c r="X19" s="4">
        <v>41036.300000000003</v>
      </c>
      <c r="Y19" s="3">
        <v>275881.59999999998</v>
      </c>
      <c r="Z19" s="4">
        <v>265536</v>
      </c>
      <c r="AA19" s="3">
        <v>0</v>
      </c>
      <c r="AB19" s="4">
        <v>0</v>
      </c>
      <c r="AC19" s="3">
        <v>10920</v>
      </c>
      <c r="AD19" s="4">
        <v>6159.7</v>
      </c>
      <c r="AE19" s="3">
        <v>2319</v>
      </c>
      <c r="AF19" s="4">
        <v>649.29999999999995</v>
      </c>
      <c r="AG19" s="3">
        <v>3165.1</v>
      </c>
      <c r="AH19" s="19">
        <v>3085.7</v>
      </c>
      <c r="AI19" s="3">
        <v>0</v>
      </c>
      <c r="AJ19" s="19">
        <v>0</v>
      </c>
      <c r="AK19" s="16">
        <f t="shared" si="7"/>
        <v>342774.89999999991</v>
      </c>
      <c r="AL19" s="17">
        <f t="shared" si="8"/>
        <v>307451.79999999993</v>
      </c>
      <c r="AM19" s="3">
        <v>658.8</v>
      </c>
      <c r="AN19" s="4">
        <v>494.1</v>
      </c>
      <c r="AO19" s="3">
        <v>74817.2</v>
      </c>
      <c r="AP19" s="4">
        <v>70407</v>
      </c>
      <c r="AQ19" s="3">
        <v>226884.1</v>
      </c>
      <c r="AR19" s="4">
        <v>212703.9</v>
      </c>
      <c r="AS19" s="3">
        <v>5112.8</v>
      </c>
      <c r="AT19" s="4">
        <v>3834.6</v>
      </c>
      <c r="AU19" s="3">
        <v>10103.5</v>
      </c>
      <c r="AV19" s="4">
        <v>1432.2</v>
      </c>
      <c r="AW19" s="3">
        <v>5993.5</v>
      </c>
      <c r="AX19" s="4">
        <v>4209.5</v>
      </c>
      <c r="AY19" s="3">
        <v>2753.9</v>
      </c>
      <c r="AZ19" s="4">
        <v>2038.3</v>
      </c>
      <c r="BA19" s="3">
        <v>7387.3</v>
      </c>
      <c r="BB19" s="4">
        <v>5623.1</v>
      </c>
      <c r="BC19" s="3">
        <v>1019.1</v>
      </c>
      <c r="BD19" s="4">
        <v>764.4</v>
      </c>
      <c r="BE19" s="3">
        <v>94.8</v>
      </c>
      <c r="BF19" s="4">
        <v>0</v>
      </c>
      <c r="BG19" s="3">
        <v>780.1</v>
      </c>
      <c r="BH19" s="4">
        <v>585.1</v>
      </c>
      <c r="BI19" s="3">
        <v>1319</v>
      </c>
      <c r="BJ19" s="4">
        <v>1055</v>
      </c>
      <c r="BK19" s="3">
        <v>4.7</v>
      </c>
      <c r="BL19" s="4">
        <v>0</v>
      </c>
      <c r="BM19" s="3">
        <v>0</v>
      </c>
      <c r="BN19" s="4">
        <v>0</v>
      </c>
      <c r="BO19" s="3">
        <v>356.4</v>
      </c>
      <c r="BP19" s="4">
        <v>267.3</v>
      </c>
      <c r="BQ19" s="3">
        <v>385.7</v>
      </c>
      <c r="BR19" s="4">
        <v>289.2</v>
      </c>
      <c r="BS19" s="3">
        <v>366.7</v>
      </c>
      <c r="BT19" s="4">
        <v>275.10000000000002</v>
      </c>
      <c r="BU19" s="3">
        <v>0</v>
      </c>
      <c r="BV19" s="4">
        <v>0</v>
      </c>
      <c r="BW19" s="3">
        <v>117.8</v>
      </c>
      <c r="BX19" s="4">
        <v>88.3</v>
      </c>
      <c r="BY19" s="3">
        <v>0.5</v>
      </c>
      <c r="BZ19" s="4">
        <v>0.5</v>
      </c>
      <c r="CA19" s="3">
        <v>6</v>
      </c>
      <c r="CB19" s="4">
        <v>6</v>
      </c>
      <c r="CC19" s="3">
        <v>0</v>
      </c>
      <c r="CD19" s="4">
        <v>0</v>
      </c>
      <c r="CE19" s="3">
        <v>2762.3</v>
      </c>
      <c r="CF19" s="4">
        <v>2071.6999999999998</v>
      </c>
      <c r="CG19" s="3">
        <v>25.1</v>
      </c>
      <c r="CH19" s="4">
        <v>25.1</v>
      </c>
      <c r="CI19" s="3">
        <v>1825.6</v>
      </c>
      <c r="CJ19" s="4">
        <v>1281.4000000000001</v>
      </c>
      <c r="CK19" s="16">
        <f t="shared" si="2"/>
        <v>82125.099999999991</v>
      </c>
      <c r="CL19" s="17">
        <f t="shared" si="3"/>
        <v>77982.5</v>
      </c>
      <c r="CM19" s="24">
        <v>0</v>
      </c>
      <c r="CN19" s="19">
        <v>0</v>
      </c>
      <c r="CO19" s="24">
        <v>0</v>
      </c>
      <c r="CP19" s="19">
        <v>0</v>
      </c>
      <c r="CQ19" s="24">
        <v>0</v>
      </c>
      <c r="CR19" s="19">
        <v>0</v>
      </c>
      <c r="CS19" s="24">
        <v>220.39999999999998</v>
      </c>
      <c r="CT19" s="19">
        <v>173.60000000000002</v>
      </c>
      <c r="CU19" s="24">
        <v>1822.8</v>
      </c>
      <c r="CV19" s="19">
        <v>1822.8</v>
      </c>
      <c r="CW19" s="24">
        <v>0</v>
      </c>
      <c r="CX19" s="19">
        <v>0</v>
      </c>
      <c r="CY19" s="24">
        <v>0</v>
      </c>
      <c r="CZ19" s="19">
        <v>0</v>
      </c>
      <c r="DA19" s="24">
        <v>0</v>
      </c>
      <c r="DB19" s="19">
        <v>0</v>
      </c>
      <c r="DC19" s="24">
        <v>0</v>
      </c>
      <c r="DD19" s="19">
        <v>0</v>
      </c>
      <c r="DE19" s="24">
        <v>0</v>
      </c>
      <c r="DF19" s="19">
        <v>0</v>
      </c>
      <c r="DG19" s="24">
        <v>50</v>
      </c>
      <c r="DH19" s="19">
        <v>50</v>
      </c>
      <c r="DI19" s="24">
        <v>300</v>
      </c>
      <c r="DJ19" s="19">
        <v>300</v>
      </c>
      <c r="DK19" s="24">
        <v>0</v>
      </c>
      <c r="DL19" s="19">
        <v>0</v>
      </c>
      <c r="DM19" s="24">
        <v>1330</v>
      </c>
      <c r="DN19" s="19">
        <v>1330</v>
      </c>
      <c r="DO19" s="24">
        <v>0</v>
      </c>
      <c r="DP19" s="19">
        <v>0</v>
      </c>
      <c r="DQ19" s="24">
        <v>0</v>
      </c>
      <c r="DR19" s="19">
        <v>0</v>
      </c>
      <c r="DS19" s="24">
        <v>16.7</v>
      </c>
      <c r="DT19" s="19">
        <v>16.7</v>
      </c>
      <c r="DU19" s="24">
        <v>849.7</v>
      </c>
      <c r="DV19" s="19">
        <v>147.19999999999999</v>
      </c>
      <c r="DW19" s="24">
        <v>0</v>
      </c>
      <c r="DX19" s="25">
        <v>0</v>
      </c>
      <c r="DY19" s="24">
        <v>0</v>
      </c>
      <c r="DZ19" s="25">
        <v>0</v>
      </c>
      <c r="EA19" s="24">
        <v>938.3</v>
      </c>
      <c r="EB19" s="25">
        <v>938.3</v>
      </c>
      <c r="EC19" s="24">
        <v>43549.599999999999</v>
      </c>
      <c r="ED19" s="25">
        <v>43549.599999999999</v>
      </c>
      <c r="EE19" s="24">
        <v>9502.6999999999989</v>
      </c>
      <c r="EF19" s="25">
        <v>9502.7000000000007</v>
      </c>
      <c r="EG19" s="24">
        <v>20.5</v>
      </c>
      <c r="EH19" s="25">
        <v>20.5</v>
      </c>
      <c r="EI19" s="24">
        <v>7500</v>
      </c>
      <c r="EJ19" s="25">
        <v>7500</v>
      </c>
      <c r="EK19" s="24">
        <v>16024.4</v>
      </c>
      <c r="EL19" s="25">
        <v>12631.1</v>
      </c>
      <c r="EM19" s="24">
        <v>0</v>
      </c>
      <c r="EN19" s="25">
        <v>0</v>
      </c>
    </row>
    <row r="20" spans="1:144" x14ac:dyDescent="0.25">
      <c r="A20" s="9">
        <v>15</v>
      </c>
      <c r="B20" s="13" t="s">
        <v>36</v>
      </c>
      <c r="C20" s="1">
        <f t="shared" si="0"/>
        <v>417810.2</v>
      </c>
      <c r="D20" s="2">
        <f t="shared" si="1"/>
        <v>376004.7</v>
      </c>
      <c r="E20" s="1">
        <f t="shared" si="4"/>
        <v>35728.199999999997</v>
      </c>
      <c r="F20" s="2">
        <f t="shared" si="4"/>
        <v>26796</v>
      </c>
      <c r="G20" s="3">
        <v>35728.199999999997</v>
      </c>
      <c r="H20" s="4">
        <v>26796</v>
      </c>
      <c r="I20" s="1">
        <f t="shared" si="9"/>
        <v>202683.5</v>
      </c>
      <c r="J20" s="2">
        <f t="shared" si="10"/>
        <v>187159.8</v>
      </c>
      <c r="K20" s="3">
        <v>1675.3</v>
      </c>
      <c r="L20" s="4">
        <v>437.1</v>
      </c>
      <c r="M20" s="3">
        <v>0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4">
        <v>0</v>
      </c>
      <c r="U20" s="3">
        <v>5827</v>
      </c>
      <c r="V20" s="4">
        <v>1826.8</v>
      </c>
      <c r="W20" s="3">
        <v>28543.5</v>
      </c>
      <c r="X20" s="4">
        <v>25213.5</v>
      </c>
      <c r="Y20" s="3">
        <v>156745.60000000001</v>
      </c>
      <c r="Z20" s="4">
        <v>150867.70000000001</v>
      </c>
      <c r="AA20" s="3">
        <v>0</v>
      </c>
      <c r="AB20" s="4">
        <v>0</v>
      </c>
      <c r="AC20" s="3">
        <v>2029.4</v>
      </c>
      <c r="AD20" s="4">
        <v>1528.3</v>
      </c>
      <c r="AE20" s="3">
        <v>800.4</v>
      </c>
      <c r="AF20" s="4">
        <v>224.1</v>
      </c>
      <c r="AG20" s="3">
        <v>7062.3</v>
      </c>
      <c r="AH20" s="19">
        <v>7062.3</v>
      </c>
      <c r="AI20" s="3">
        <v>0</v>
      </c>
      <c r="AJ20" s="19">
        <v>0</v>
      </c>
      <c r="AK20" s="16">
        <f t="shared" si="7"/>
        <v>141024.20000000001</v>
      </c>
      <c r="AL20" s="17">
        <f t="shared" si="8"/>
        <v>126289.5</v>
      </c>
      <c r="AM20" s="3">
        <v>254.4</v>
      </c>
      <c r="AN20" s="4">
        <v>190.8</v>
      </c>
      <c r="AO20" s="3">
        <v>30523</v>
      </c>
      <c r="AP20" s="4">
        <v>28830.9</v>
      </c>
      <c r="AQ20" s="3">
        <v>90674.1</v>
      </c>
      <c r="AR20" s="4">
        <v>85007</v>
      </c>
      <c r="AS20" s="3">
        <v>4642.7</v>
      </c>
      <c r="AT20" s="4">
        <v>3482.2</v>
      </c>
      <c r="AU20" s="3">
        <v>3880</v>
      </c>
      <c r="AV20" s="4">
        <v>970</v>
      </c>
      <c r="AW20" s="3">
        <v>855</v>
      </c>
      <c r="AX20" s="4">
        <v>654.6</v>
      </c>
      <c r="AY20" s="3">
        <v>505.3</v>
      </c>
      <c r="AZ20" s="4">
        <v>382.2</v>
      </c>
      <c r="BA20" s="3">
        <v>4133.8</v>
      </c>
      <c r="BB20" s="4">
        <v>2747.7</v>
      </c>
      <c r="BC20" s="3">
        <v>1010.2</v>
      </c>
      <c r="BD20" s="4">
        <v>757.8</v>
      </c>
      <c r="BE20" s="3">
        <v>0</v>
      </c>
      <c r="BF20" s="4">
        <v>0</v>
      </c>
      <c r="BG20" s="3">
        <v>536</v>
      </c>
      <c r="BH20" s="4">
        <v>402</v>
      </c>
      <c r="BI20" s="3">
        <v>90.9</v>
      </c>
      <c r="BJ20" s="4">
        <v>73</v>
      </c>
      <c r="BK20" s="3">
        <v>2.8</v>
      </c>
      <c r="BL20" s="4">
        <v>0</v>
      </c>
      <c r="BM20" s="3">
        <v>0</v>
      </c>
      <c r="BN20" s="4">
        <v>0</v>
      </c>
      <c r="BO20" s="3">
        <v>344.5</v>
      </c>
      <c r="BP20" s="4">
        <v>258.3</v>
      </c>
      <c r="BQ20" s="3">
        <v>374.1</v>
      </c>
      <c r="BR20" s="4">
        <v>280.5</v>
      </c>
      <c r="BS20" s="3">
        <v>366.7</v>
      </c>
      <c r="BT20" s="4">
        <v>275.10000000000002</v>
      </c>
      <c r="BU20" s="3">
        <v>227.2</v>
      </c>
      <c r="BV20" s="4">
        <v>170.4</v>
      </c>
      <c r="BW20" s="3">
        <v>58.3</v>
      </c>
      <c r="BX20" s="4">
        <v>43.7</v>
      </c>
      <c r="BY20" s="3">
        <v>0.5</v>
      </c>
      <c r="BZ20" s="4">
        <v>0.5</v>
      </c>
      <c r="CA20" s="3">
        <v>33.700000000000003</v>
      </c>
      <c r="CB20" s="4">
        <v>0</v>
      </c>
      <c r="CC20" s="3">
        <v>0</v>
      </c>
      <c r="CD20" s="4">
        <v>0</v>
      </c>
      <c r="CE20" s="3">
        <v>1749.4</v>
      </c>
      <c r="CF20" s="4">
        <v>1312.1</v>
      </c>
      <c r="CG20" s="3">
        <v>10.9</v>
      </c>
      <c r="CH20" s="4">
        <v>0</v>
      </c>
      <c r="CI20" s="3">
        <v>750.7</v>
      </c>
      <c r="CJ20" s="4">
        <v>450.7</v>
      </c>
      <c r="CK20" s="16">
        <f t="shared" si="2"/>
        <v>38374.299999999996</v>
      </c>
      <c r="CL20" s="17">
        <f t="shared" si="3"/>
        <v>35759.4</v>
      </c>
      <c r="CM20" s="24">
        <v>0</v>
      </c>
      <c r="CN20" s="19">
        <v>0</v>
      </c>
      <c r="CO20" s="24">
        <v>0</v>
      </c>
      <c r="CP20" s="19">
        <v>0</v>
      </c>
      <c r="CQ20" s="24">
        <v>0</v>
      </c>
      <c r="CR20" s="19">
        <v>0</v>
      </c>
      <c r="CS20" s="24">
        <v>178.3</v>
      </c>
      <c r="CT20" s="19">
        <v>128.9</v>
      </c>
      <c r="CU20" s="24">
        <v>169.3</v>
      </c>
      <c r="CV20" s="19">
        <v>169.3</v>
      </c>
      <c r="CW20" s="24">
        <v>0</v>
      </c>
      <c r="CX20" s="19">
        <v>0</v>
      </c>
      <c r="CY20" s="24">
        <v>0</v>
      </c>
      <c r="CZ20" s="19">
        <v>0</v>
      </c>
      <c r="DA20" s="24">
        <v>0</v>
      </c>
      <c r="DB20" s="19">
        <v>0</v>
      </c>
      <c r="DC20" s="24">
        <v>0</v>
      </c>
      <c r="DD20" s="19">
        <v>0</v>
      </c>
      <c r="DE20" s="24">
        <v>0</v>
      </c>
      <c r="DF20" s="19">
        <v>0</v>
      </c>
      <c r="DG20" s="24">
        <v>100</v>
      </c>
      <c r="DH20" s="19">
        <v>0</v>
      </c>
      <c r="DI20" s="24">
        <v>200</v>
      </c>
      <c r="DJ20" s="19">
        <v>0</v>
      </c>
      <c r="DK20" s="24">
        <v>0</v>
      </c>
      <c r="DL20" s="19">
        <v>0</v>
      </c>
      <c r="DM20" s="24">
        <v>0</v>
      </c>
      <c r="DN20" s="19">
        <v>0</v>
      </c>
      <c r="DO20" s="24">
        <v>0</v>
      </c>
      <c r="DP20" s="19">
        <v>0</v>
      </c>
      <c r="DQ20" s="24">
        <v>0</v>
      </c>
      <c r="DR20" s="19">
        <v>0</v>
      </c>
      <c r="DS20" s="24">
        <v>192.6</v>
      </c>
      <c r="DT20" s="19">
        <v>0</v>
      </c>
      <c r="DU20" s="24">
        <v>64.5</v>
      </c>
      <c r="DV20" s="19">
        <v>0</v>
      </c>
      <c r="DW20" s="24">
        <v>0</v>
      </c>
      <c r="DX20" s="25">
        <v>0</v>
      </c>
      <c r="DY20" s="24">
        <v>0</v>
      </c>
      <c r="DZ20" s="25">
        <v>0</v>
      </c>
      <c r="EA20" s="24">
        <v>675.8</v>
      </c>
      <c r="EB20" s="25">
        <v>675.8</v>
      </c>
      <c r="EC20" s="24">
        <v>13059</v>
      </c>
      <c r="ED20" s="25">
        <v>13059</v>
      </c>
      <c r="EE20" s="24">
        <v>10260.299999999999</v>
      </c>
      <c r="EF20" s="25">
        <v>9820.2000000000007</v>
      </c>
      <c r="EG20" s="24">
        <v>75.3</v>
      </c>
      <c r="EH20" s="25">
        <v>75.3</v>
      </c>
      <c r="EI20" s="24">
        <v>6000</v>
      </c>
      <c r="EJ20" s="25">
        <v>6000</v>
      </c>
      <c r="EK20" s="24">
        <v>7399.2</v>
      </c>
      <c r="EL20" s="25">
        <v>5830.9</v>
      </c>
      <c r="EM20" s="24">
        <v>0</v>
      </c>
      <c r="EN20" s="25">
        <v>0</v>
      </c>
    </row>
    <row r="21" spans="1:144" x14ac:dyDescent="0.25">
      <c r="A21" s="9">
        <v>16</v>
      </c>
      <c r="B21" s="13" t="s">
        <v>37</v>
      </c>
      <c r="C21" s="1">
        <f t="shared" si="0"/>
        <v>659137.39999999991</v>
      </c>
      <c r="D21" s="2">
        <f t="shared" si="1"/>
        <v>587297.19999999995</v>
      </c>
      <c r="E21" s="1">
        <f t="shared" si="4"/>
        <v>0</v>
      </c>
      <c r="F21" s="2">
        <f t="shared" si="4"/>
        <v>0</v>
      </c>
      <c r="G21" s="3">
        <v>0</v>
      </c>
      <c r="H21" s="4">
        <v>0</v>
      </c>
      <c r="I21" s="1">
        <f t="shared" si="9"/>
        <v>182290.4</v>
      </c>
      <c r="J21" s="2">
        <f t="shared" si="10"/>
        <v>159596.4</v>
      </c>
      <c r="K21" s="3">
        <v>6788.1</v>
      </c>
      <c r="L21" s="4">
        <v>0</v>
      </c>
      <c r="M21" s="3">
        <v>0</v>
      </c>
      <c r="N21" s="4">
        <v>0</v>
      </c>
      <c r="O21" s="3">
        <v>0</v>
      </c>
      <c r="P21" s="4">
        <v>0</v>
      </c>
      <c r="Q21" s="3">
        <v>0</v>
      </c>
      <c r="R21" s="4">
        <v>0</v>
      </c>
      <c r="S21" s="3">
        <v>0</v>
      </c>
      <c r="T21" s="4">
        <v>0</v>
      </c>
      <c r="U21" s="3">
        <v>2923.2</v>
      </c>
      <c r="V21" s="4">
        <v>2923.2</v>
      </c>
      <c r="W21" s="3">
        <v>17996.599999999999</v>
      </c>
      <c r="X21" s="4">
        <v>15896.8</v>
      </c>
      <c r="Y21" s="3">
        <v>137813.5</v>
      </c>
      <c r="Z21" s="4">
        <v>132645.6</v>
      </c>
      <c r="AA21" s="3">
        <v>0</v>
      </c>
      <c r="AB21" s="4">
        <v>0</v>
      </c>
      <c r="AC21" s="3">
        <v>10356.5</v>
      </c>
      <c r="AD21" s="4">
        <v>5109.3</v>
      </c>
      <c r="AE21" s="3">
        <v>3408</v>
      </c>
      <c r="AF21" s="4">
        <v>954.2</v>
      </c>
      <c r="AG21" s="3">
        <v>2067.3000000000002</v>
      </c>
      <c r="AH21" s="19">
        <v>2067.3000000000002</v>
      </c>
      <c r="AI21" s="3">
        <v>937.2</v>
      </c>
      <c r="AJ21" s="19">
        <v>0</v>
      </c>
      <c r="AK21" s="16">
        <f t="shared" si="7"/>
        <v>405607.09999999992</v>
      </c>
      <c r="AL21" s="17">
        <f t="shared" si="8"/>
        <v>364813.3</v>
      </c>
      <c r="AM21" s="3">
        <v>829.4</v>
      </c>
      <c r="AN21" s="4">
        <v>622</v>
      </c>
      <c r="AO21" s="3">
        <v>101995.1</v>
      </c>
      <c r="AP21" s="4">
        <v>96131.1</v>
      </c>
      <c r="AQ21" s="3">
        <v>262741.59999999998</v>
      </c>
      <c r="AR21" s="4">
        <v>246320.3</v>
      </c>
      <c r="AS21" s="3">
        <v>5141.7</v>
      </c>
      <c r="AT21" s="4">
        <v>3856.2</v>
      </c>
      <c r="AU21" s="3">
        <v>10910.8</v>
      </c>
      <c r="AV21" s="4">
        <v>0</v>
      </c>
      <c r="AW21" s="3">
        <v>3104.7</v>
      </c>
      <c r="AX21" s="4">
        <v>2290.8000000000002</v>
      </c>
      <c r="AY21" s="3">
        <v>1839.8</v>
      </c>
      <c r="AZ21" s="4">
        <v>1438.3</v>
      </c>
      <c r="BA21" s="3">
        <v>9205.2000000000007</v>
      </c>
      <c r="BB21" s="4">
        <v>7078.5</v>
      </c>
      <c r="BC21" s="3">
        <v>889.6</v>
      </c>
      <c r="BD21" s="4">
        <v>667.2</v>
      </c>
      <c r="BE21" s="3">
        <v>9.5</v>
      </c>
      <c r="BF21" s="4">
        <v>0</v>
      </c>
      <c r="BG21" s="3">
        <v>2018.6</v>
      </c>
      <c r="BH21" s="4">
        <v>1513.9</v>
      </c>
      <c r="BI21" s="3">
        <v>430.5</v>
      </c>
      <c r="BJ21" s="4">
        <v>345</v>
      </c>
      <c r="BK21" s="3">
        <v>3.6</v>
      </c>
      <c r="BL21" s="4">
        <v>0</v>
      </c>
      <c r="BM21" s="3">
        <v>0</v>
      </c>
      <c r="BN21" s="4">
        <v>0</v>
      </c>
      <c r="BO21" s="3">
        <v>344.5</v>
      </c>
      <c r="BP21" s="4">
        <v>258.3</v>
      </c>
      <c r="BQ21" s="3">
        <v>722.7</v>
      </c>
      <c r="BR21" s="4">
        <v>542.1</v>
      </c>
      <c r="BS21" s="3">
        <v>366.8</v>
      </c>
      <c r="BT21" s="4">
        <v>275.10000000000002</v>
      </c>
      <c r="BU21" s="3">
        <v>227.2</v>
      </c>
      <c r="BV21" s="4">
        <v>170.4</v>
      </c>
      <c r="BW21" s="3">
        <v>62.7</v>
      </c>
      <c r="BX21" s="4">
        <v>47</v>
      </c>
      <c r="BY21" s="3">
        <v>0.5</v>
      </c>
      <c r="BZ21" s="4">
        <v>0.5</v>
      </c>
      <c r="CA21" s="3">
        <v>0</v>
      </c>
      <c r="CB21" s="4">
        <v>0</v>
      </c>
      <c r="CC21" s="3">
        <v>0</v>
      </c>
      <c r="CD21" s="4">
        <v>0</v>
      </c>
      <c r="CE21" s="3">
        <v>3222.6</v>
      </c>
      <c r="CF21" s="4">
        <v>2417</v>
      </c>
      <c r="CG21" s="3">
        <v>25.1</v>
      </c>
      <c r="CH21" s="4">
        <v>25.1</v>
      </c>
      <c r="CI21" s="3">
        <v>1514.9</v>
      </c>
      <c r="CJ21" s="4">
        <v>814.5</v>
      </c>
      <c r="CK21" s="16">
        <f t="shared" si="2"/>
        <v>71239.899999999994</v>
      </c>
      <c r="CL21" s="17">
        <f t="shared" si="3"/>
        <v>62887.5</v>
      </c>
      <c r="CM21" s="24">
        <v>0</v>
      </c>
      <c r="CN21" s="19">
        <v>0</v>
      </c>
      <c r="CO21" s="24">
        <v>0</v>
      </c>
      <c r="CP21" s="19">
        <v>0</v>
      </c>
      <c r="CQ21" s="24">
        <v>0</v>
      </c>
      <c r="CR21" s="19">
        <v>0</v>
      </c>
      <c r="CS21" s="24">
        <v>703.3</v>
      </c>
      <c r="CT21" s="19">
        <v>501.4</v>
      </c>
      <c r="CU21" s="24">
        <v>1145.8</v>
      </c>
      <c r="CV21" s="19">
        <v>1145.8</v>
      </c>
      <c r="CW21" s="24">
        <v>973</v>
      </c>
      <c r="CX21" s="19">
        <v>973</v>
      </c>
      <c r="CY21" s="24">
        <v>0</v>
      </c>
      <c r="CZ21" s="19">
        <v>0</v>
      </c>
      <c r="DA21" s="24">
        <v>0</v>
      </c>
      <c r="DB21" s="19">
        <v>0</v>
      </c>
      <c r="DC21" s="24">
        <v>0</v>
      </c>
      <c r="DD21" s="19">
        <v>0</v>
      </c>
      <c r="DE21" s="24">
        <v>5000</v>
      </c>
      <c r="DF21" s="19">
        <v>5000</v>
      </c>
      <c r="DG21" s="24">
        <v>150</v>
      </c>
      <c r="DH21" s="19">
        <v>50</v>
      </c>
      <c r="DI21" s="24">
        <v>200</v>
      </c>
      <c r="DJ21" s="19">
        <v>200</v>
      </c>
      <c r="DK21" s="24">
        <v>0</v>
      </c>
      <c r="DL21" s="19">
        <v>0</v>
      </c>
      <c r="DM21" s="24">
        <v>0</v>
      </c>
      <c r="DN21" s="19">
        <v>0</v>
      </c>
      <c r="DO21" s="24">
        <v>0</v>
      </c>
      <c r="DP21" s="19">
        <v>0</v>
      </c>
      <c r="DQ21" s="24">
        <v>0</v>
      </c>
      <c r="DR21" s="19">
        <v>0</v>
      </c>
      <c r="DS21" s="24">
        <v>40.700000000000003</v>
      </c>
      <c r="DT21" s="19">
        <v>40.700000000000003</v>
      </c>
      <c r="DU21" s="24">
        <v>918.9</v>
      </c>
      <c r="DV21" s="19">
        <v>198.7</v>
      </c>
      <c r="DW21" s="24">
        <v>0</v>
      </c>
      <c r="DX21" s="25">
        <v>0</v>
      </c>
      <c r="DY21" s="24">
        <v>0</v>
      </c>
      <c r="DZ21" s="25">
        <v>0</v>
      </c>
      <c r="EA21" s="24">
        <v>1458.6</v>
      </c>
      <c r="EB21" s="25">
        <v>1458.6</v>
      </c>
      <c r="EC21" s="24">
        <v>26166.9</v>
      </c>
      <c r="ED21" s="25">
        <v>26166.9</v>
      </c>
      <c r="EE21" s="24">
        <v>10488.3</v>
      </c>
      <c r="EF21" s="25">
        <v>7959.9000000000005</v>
      </c>
      <c r="EG21" s="24">
        <v>723.1</v>
      </c>
      <c r="EH21" s="25">
        <v>87.8</v>
      </c>
      <c r="EI21" s="24">
        <v>6000</v>
      </c>
      <c r="EJ21" s="25">
        <v>6000</v>
      </c>
      <c r="EK21" s="24">
        <v>17271.3</v>
      </c>
      <c r="EL21" s="25">
        <v>13104.7</v>
      </c>
      <c r="EM21" s="24">
        <v>0</v>
      </c>
      <c r="EN21" s="25">
        <v>0</v>
      </c>
    </row>
    <row r="22" spans="1:144" x14ac:dyDescent="0.25">
      <c r="A22" s="9">
        <v>17</v>
      </c>
      <c r="B22" s="13" t="s">
        <v>38</v>
      </c>
      <c r="C22" s="1">
        <f t="shared" si="0"/>
        <v>557500.79999999993</v>
      </c>
      <c r="D22" s="2">
        <f t="shared" si="1"/>
        <v>493759.1</v>
      </c>
      <c r="E22" s="1">
        <f t="shared" si="4"/>
        <v>40761.800000000003</v>
      </c>
      <c r="F22" s="2">
        <f t="shared" si="4"/>
        <v>30570</v>
      </c>
      <c r="G22" s="3">
        <v>40761.800000000003</v>
      </c>
      <c r="H22" s="4">
        <v>30570</v>
      </c>
      <c r="I22" s="1">
        <f t="shared" si="9"/>
        <v>269194.09999999998</v>
      </c>
      <c r="J22" s="2">
        <f t="shared" si="10"/>
        <v>242015.5</v>
      </c>
      <c r="K22" s="3">
        <v>1960.3</v>
      </c>
      <c r="L22" s="4">
        <v>0</v>
      </c>
      <c r="M22" s="3">
        <v>0</v>
      </c>
      <c r="N22" s="4">
        <v>0</v>
      </c>
      <c r="O22" s="3">
        <v>0</v>
      </c>
      <c r="P22" s="4">
        <v>0</v>
      </c>
      <c r="Q22" s="3">
        <v>0</v>
      </c>
      <c r="R22" s="4">
        <v>0</v>
      </c>
      <c r="S22" s="3">
        <v>0</v>
      </c>
      <c r="T22" s="4">
        <v>0</v>
      </c>
      <c r="U22" s="3">
        <v>13897.099999999999</v>
      </c>
      <c r="V22" s="4">
        <v>6178.7</v>
      </c>
      <c r="W22" s="3">
        <v>46035.1</v>
      </c>
      <c r="X22" s="4">
        <v>40664.9</v>
      </c>
      <c r="Y22" s="3">
        <v>197378.4</v>
      </c>
      <c r="Z22" s="4">
        <v>189976.8</v>
      </c>
      <c r="AA22" s="3">
        <v>0</v>
      </c>
      <c r="AB22" s="4">
        <v>0</v>
      </c>
      <c r="AC22" s="3">
        <v>7065.4</v>
      </c>
      <c r="AD22" s="4">
        <v>2992.6</v>
      </c>
      <c r="AE22" s="3">
        <v>910.1</v>
      </c>
      <c r="AF22" s="4">
        <v>254.8</v>
      </c>
      <c r="AG22" s="3">
        <v>1947.7</v>
      </c>
      <c r="AH22" s="19">
        <v>1947.7</v>
      </c>
      <c r="AI22" s="3">
        <v>0</v>
      </c>
      <c r="AJ22" s="19">
        <v>0</v>
      </c>
      <c r="AK22" s="16">
        <f t="shared" si="7"/>
        <v>200372.59999999998</v>
      </c>
      <c r="AL22" s="17">
        <f t="shared" si="8"/>
        <v>177093.59999999998</v>
      </c>
      <c r="AM22" s="3">
        <v>334.5</v>
      </c>
      <c r="AN22" s="4">
        <v>250.9</v>
      </c>
      <c r="AO22" s="3">
        <v>29460.799999999999</v>
      </c>
      <c r="AP22" s="4">
        <v>27881.1</v>
      </c>
      <c r="AQ22" s="3">
        <v>143966.79999999999</v>
      </c>
      <c r="AR22" s="4">
        <v>134968.9</v>
      </c>
      <c r="AS22" s="3">
        <v>4973.3</v>
      </c>
      <c r="AT22" s="4">
        <v>3730</v>
      </c>
      <c r="AU22" s="3">
        <v>6796.4</v>
      </c>
      <c r="AV22" s="4">
        <v>0</v>
      </c>
      <c r="AW22" s="3">
        <v>3436.4</v>
      </c>
      <c r="AX22" s="4">
        <v>1954.8</v>
      </c>
      <c r="AY22" s="3">
        <v>1836.2</v>
      </c>
      <c r="AZ22" s="4">
        <v>1081.4000000000001</v>
      </c>
      <c r="BA22" s="3">
        <v>3419.9</v>
      </c>
      <c r="BB22" s="4">
        <v>2622.4</v>
      </c>
      <c r="BC22" s="3">
        <v>929.1</v>
      </c>
      <c r="BD22" s="4">
        <v>696.9</v>
      </c>
      <c r="BE22" s="3">
        <v>0</v>
      </c>
      <c r="BF22" s="4">
        <v>0</v>
      </c>
      <c r="BG22" s="3">
        <v>1022.1</v>
      </c>
      <c r="BH22" s="4">
        <v>766.6</v>
      </c>
      <c r="BI22" s="3">
        <v>199</v>
      </c>
      <c r="BJ22" s="4">
        <v>160</v>
      </c>
      <c r="BK22" s="3">
        <v>2.7</v>
      </c>
      <c r="BL22" s="4">
        <v>0</v>
      </c>
      <c r="BM22" s="3">
        <v>0</v>
      </c>
      <c r="BN22" s="4">
        <v>0</v>
      </c>
      <c r="BO22" s="3">
        <v>344.5</v>
      </c>
      <c r="BP22" s="4">
        <v>258.3</v>
      </c>
      <c r="BQ22" s="3">
        <v>374.1</v>
      </c>
      <c r="BR22" s="4">
        <v>280.5</v>
      </c>
      <c r="BS22" s="3">
        <v>366.8</v>
      </c>
      <c r="BT22" s="4">
        <v>275.10000000000002</v>
      </c>
      <c r="BU22" s="3">
        <v>0</v>
      </c>
      <c r="BV22" s="4">
        <v>0</v>
      </c>
      <c r="BW22" s="3">
        <v>43</v>
      </c>
      <c r="BX22" s="4">
        <v>32.299999999999997</v>
      </c>
      <c r="BY22" s="3">
        <v>0.5</v>
      </c>
      <c r="BZ22" s="4">
        <v>0.5</v>
      </c>
      <c r="CA22" s="3">
        <v>0</v>
      </c>
      <c r="CB22" s="4">
        <v>0</v>
      </c>
      <c r="CC22" s="3">
        <v>0</v>
      </c>
      <c r="CD22" s="4">
        <v>0</v>
      </c>
      <c r="CE22" s="3">
        <v>1887.6</v>
      </c>
      <c r="CF22" s="4">
        <v>1415.7</v>
      </c>
      <c r="CG22" s="3">
        <v>14.4</v>
      </c>
      <c r="CH22" s="4">
        <v>8.6999999999999993</v>
      </c>
      <c r="CI22" s="3">
        <v>964.5</v>
      </c>
      <c r="CJ22" s="4">
        <v>709.5</v>
      </c>
      <c r="CK22" s="16">
        <f t="shared" si="2"/>
        <v>47172.299999999996</v>
      </c>
      <c r="CL22" s="17">
        <f t="shared" si="3"/>
        <v>44080</v>
      </c>
      <c r="CM22" s="24">
        <v>0</v>
      </c>
      <c r="CN22" s="19">
        <v>0</v>
      </c>
      <c r="CO22" s="24">
        <v>0</v>
      </c>
      <c r="CP22" s="19">
        <v>0</v>
      </c>
      <c r="CQ22" s="24">
        <v>0</v>
      </c>
      <c r="CR22" s="19">
        <v>0</v>
      </c>
      <c r="CS22" s="24">
        <v>256.7</v>
      </c>
      <c r="CT22" s="19">
        <v>200.1</v>
      </c>
      <c r="CU22" s="24">
        <v>1184.8</v>
      </c>
      <c r="CV22" s="19">
        <v>1184.8</v>
      </c>
      <c r="CW22" s="24">
        <v>0</v>
      </c>
      <c r="CX22" s="19">
        <v>0</v>
      </c>
      <c r="CY22" s="24">
        <v>0</v>
      </c>
      <c r="CZ22" s="19">
        <v>0</v>
      </c>
      <c r="DA22" s="24">
        <v>0</v>
      </c>
      <c r="DB22" s="19">
        <v>0</v>
      </c>
      <c r="DC22" s="24">
        <v>0</v>
      </c>
      <c r="DD22" s="19">
        <v>0</v>
      </c>
      <c r="DE22" s="24">
        <v>0</v>
      </c>
      <c r="DF22" s="19">
        <v>0</v>
      </c>
      <c r="DG22" s="24">
        <v>50</v>
      </c>
      <c r="DH22" s="19">
        <v>0</v>
      </c>
      <c r="DI22" s="24">
        <v>200</v>
      </c>
      <c r="DJ22" s="19">
        <v>0</v>
      </c>
      <c r="DK22" s="24">
        <v>0</v>
      </c>
      <c r="DL22" s="19">
        <v>0</v>
      </c>
      <c r="DM22" s="24">
        <v>0</v>
      </c>
      <c r="DN22" s="19">
        <v>0</v>
      </c>
      <c r="DO22" s="24">
        <v>0</v>
      </c>
      <c r="DP22" s="19">
        <v>0</v>
      </c>
      <c r="DQ22" s="24">
        <v>0</v>
      </c>
      <c r="DR22" s="19">
        <v>0</v>
      </c>
      <c r="DS22" s="24">
        <v>0</v>
      </c>
      <c r="DT22" s="19">
        <v>0</v>
      </c>
      <c r="DU22" s="24">
        <v>123.2</v>
      </c>
      <c r="DV22" s="19">
        <v>0</v>
      </c>
      <c r="DW22" s="24">
        <v>0</v>
      </c>
      <c r="DX22" s="25">
        <v>0</v>
      </c>
      <c r="DY22" s="24">
        <v>0</v>
      </c>
      <c r="DZ22" s="25">
        <v>0</v>
      </c>
      <c r="EA22" s="24">
        <v>204</v>
      </c>
      <c r="EB22" s="25">
        <v>204</v>
      </c>
      <c r="EC22" s="24">
        <v>23958.2</v>
      </c>
      <c r="ED22" s="25">
        <v>23958.2</v>
      </c>
      <c r="EE22" s="24">
        <v>7224.0000000000009</v>
      </c>
      <c r="EF22" s="25">
        <v>5929</v>
      </c>
      <c r="EG22" s="24">
        <v>41.2</v>
      </c>
      <c r="EH22" s="25">
        <v>41.2</v>
      </c>
      <c r="EI22" s="24">
        <v>6000</v>
      </c>
      <c r="EJ22" s="25">
        <v>6000</v>
      </c>
      <c r="EK22" s="24">
        <v>7930.2</v>
      </c>
      <c r="EL22" s="25">
        <v>6562.7</v>
      </c>
      <c r="EM22" s="24">
        <v>0</v>
      </c>
      <c r="EN22" s="25">
        <v>0</v>
      </c>
    </row>
    <row r="23" spans="1:144" x14ac:dyDescent="0.25">
      <c r="A23" s="9">
        <v>18</v>
      </c>
      <c r="B23" s="13" t="s">
        <v>39</v>
      </c>
      <c r="C23" s="1">
        <f t="shared" si="0"/>
        <v>896723.30000000016</v>
      </c>
      <c r="D23" s="2">
        <f t="shared" si="1"/>
        <v>801129.2</v>
      </c>
      <c r="E23" s="1">
        <f t="shared" si="4"/>
        <v>0</v>
      </c>
      <c r="F23" s="2">
        <f t="shared" si="4"/>
        <v>0</v>
      </c>
      <c r="G23" s="3">
        <v>0</v>
      </c>
      <c r="H23" s="4">
        <v>0</v>
      </c>
      <c r="I23" s="1">
        <f t="shared" si="9"/>
        <v>162290.59999999998</v>
      </c>
      <c r="J23" s="2">
        <f t="shared" si="10"/>
        <v>135691.69999999998</v>
      </c>
      <c r="K23" s="3">
        <v>11292.5</v>
      </c>
      <c r="L23" s="4">
        <v>3165.5</v>
      </c>
      <c r="M23" s="3">
        <v>0</v>
      </c>
      <c r="N23" s="4">
        <v>0</v>
      </c>
      <c r="O23" s="3">
        <v>0</v>
      </c>
      <c r="P23" s="4">
        <v>0</v>
      </c>
      <c r="Q23" s="3">
        <v>0</v>
      </c>
      <c r="R23" s="4">
        <v>0</v>
      </c>
      <c r="S23" s="3">
        <v>0</v>
      </c>
      <c r="T23" s="4">
        <v>0</v>
      </c>
      <c r="U23" s="3">
        <v>1461.6</v>
      </c>
      <c r="V23" s="4">
        <v>1461.6</v>
      </c>
      <c r="W23" s="3">
        <v>32373</v>
      </c>
      <c r="X23" s="4">
        <v>28595.9</v>
      </c>
      <c r="Y23" s="3">
        <v>95899</v>
      </c>
      <c r="Z23" s="4">
        <v>93436</v>
      </c>
      <c r="AA23" s="3">
        <v>0</v>
      </c>
      <c r="AB23" s="4">
        <v>0</v>
      </c>
      <c r="AC23" s="3">
        <v>14274.9</v>
      </c>
      <c r="AD23" s="4">
        <v>5988.9</v>
      </c>
      <c r="AE23" s="3">
        <v>5480.3</v>
      </c>
      <c r="AF23" s="4">
        <v>1534.5</v>
      </c>
      <c r="AG23" s="3">
        <v>1509.3</v>
      </c>
      <c r="AH23" s="19">
        <v>1509.3</v>
      </c>
      <c r="AI23" s="3">
        <v>0</v>
      </c>
      <c r="AJ23" s="19">
        <v>0</v>
      </c>
      <c r="AK23" s="16">
        <f t="shared" si="7"/>
        <v>652797.80000000016</v>
      </c>
      <c r="AL23" s="17">
        <f t="shared" si="8"/>
        <v>594257.69999999995</v>
      </c>
      <c r="AM23" s="3">
        <v>1368</v>
      </c>
      <c r="AN23" s="4">
        <v>1026</v>
      </c>
      <c r="AO23" s="3">
        <v>224096.6</v>
      </c>
      <c r="AP23" s="4">
        <v>211086.2</v>
      </c>
      <c r="AQ23" s="3">
        <v>366588.8</v>
      </c>
      <c r="AR23" s="4">
        <v>345235.8</v>
      </c>
      <c r="AS23" s="3">
        <v>5442.9</v>
      </c>
      <c r="AT23" s="4">
        <v>4082.4</v>
      </c>
      <c r="AU23" s="3">
        <v>12056.5</v>
      </c>
      <c r="AV23" s="4">
        <v>3014.1</v>
      </c>
      <c r="AW23" s="3">
        <v>5047.1000000000004</v>
      </c>
      <c r="AX23" s="4">
        <v>3938.9</v>
      </c>
      <c r="AY23" s="3">
        <v>3213.9</v>
      </c>
      <c r="AZ23" s="4">
        <v>2568.5</v>
      </c>
      <c r="BA23" s="3">
        <v>14019.9</v>
      </c>
      <c r="BB23" s="4">
        <v>9314</v>
      </c>
      <c r="BC23" s="3">
        <v>1949.3</v>
      </c>
      <c r="BD23" s="4">
        <v>1462.2</v>
      </c>
      <c r="BE23" s="3">
        <v>2482</v>
      </c>
      <c r="BF23" s="4">
        <v>0</v>
      </c>
      <c r="BG23" s="3">
        <v>2346</v>
      </c>
      <c r="BH23" s="4">
        <v>1759.5</v>
      </c>
      <c r="BI23" s="3">
        <v>4208.3</v>
      </c>
      <c r="BJ23" s="4">
        <v>3366</v>
      </c>
      <c r="BK23" s="3">
        <v>2.4</v>
      </c>
      <c r="BL23" s="4">
        <v>0</v>
      </c>
      <c r="BM23" s="3">
        <v>0</v>
      </c>
      <c r="BN23" s="4">
        <v>0</v>
      </c>
      <c r="BO23" s="3">
        <v>356.4</v>
      </c>
      <c r="BP23" s="4">
        <v>267.3</v>
      </c>
      <c r="BQ23" s="3">
        <v>749.7</v>
      </c>
      <c r="BR23" s="4">
        <v>562.20000000000005</v>
      </c>
      <c r="BS23" s="3">
        <v>378.9</v>
      </c>
      <c r="BT23" s="4">
        <v>284.10000000000002</v>
      </c>
      <c r="BU23" s="3">
        <v>227.2</v>
      </c>
      <c r="BV23" s="4">
        <v>170.4</v>
      </c>
      <c r="BW23" s="3">
        <v>154.69999999999999</v>
      </c>
      <c r="BX23" s="4">
        <v>116</v>
      </c>
      <c r="BY23" s="3">
        <v>0.5</v>
      </c>
      <c r="BZ23" s="4">
        <v>0.5</v>
      </c>
      <c r="CA23" s="3">
        <v>25.8</v>
      </c>
      <c r="CB23" s="4">
        <v>0</v>
      </c>
      <c r="CC23" s="3">
        <v>3763.3</v>
      </c>
      <c r="CD23" s="4">
        <v>2822.5</v>
      </c>
      <c r="CE23" s="3">
        <v>1519.3</v>
      </c>
      <c r="CF23" s="4">
        <v>1139.4000000000001</v>
      </c>
      <c r="CG23" s="3">
        <v>71.7</v>
      </c>
      <c r="CH23" s="4">
        <v>0</v>
      </c>
      <c r="CI23" s="3">
        <v>2728.6</v>
      </c>
      <c r="CJ23" s="4">
        <v>2041.7</v>
      </c>
      <c r="CK23" s="16">
        <f t="shared" si="2"/>
        <v>81634.899999999994</v>
      </c>
      <c r="CL23" s="17">
        <f t="shared" si="3"/>
        <v>71179.8</v>
      </c>
      <c r="CM23" s="24">
        <v>0</v>
      </c>
      <c r="CN23" s="19">
        <v>0</v>
      </c>
      <c r="CO23" s="24">
        <v>0</v>
      </c>
      <c r="CP23" s="19">
        <v>0</v>
      </c>
      <c r="CQ23" s="24">
        <v>5358.4</v>
      </c>
      <c r="CR23" s="19">
        <v>3906.3</v>
      </c>
      <c r="CS23" s="24">
        <v>862.09999999999991</v>
      </c>
      <c r="CT23" s="19">
        <v>654.5</v>
      </c>
      <c r="CU23" s="24">
        <v>1315</v>
      </c>
      <c r="CV23" s="19">
        <v>1315</v>
      </c>
      <c r="CW23" s="24">
        <v>1336.2</v>
      </c>
      <c r="CX23" s="19">
        <v>1336.2</v>
      </c>
      <c r="CY23" s="24">
        <v>0</v>
      </c>
      <c r="CZ23" s="19">
        <v>0</v>
      </c>
      <c r="DA23" s="24">
        <v>0</v>
      </c>
      <c r="DB23" s="19">
        <v>0</v>
      </c>
      <c r="DC23" s="24">
        <v>0</v>
      </c>
      <c r="DD23" s="19">
        <v>0</v>
      </c>
      <c r="DE23" s="24">
        <v>0</v>
      </c>
      <c r="DF23" s="19">
        <v>0</v>
      </c>
      <c r="DG23" s="24">
        <v>100</v>
      </c>
      <c r="DH23" s="19">
        <v>0</v>
      </c>
      <c r="DI23" s="24">
        <v>200</v>
      </c>
      <c r="DJ23" s="19">
        <v>0</v>
      </c>
      <c r="DK23" s="24">
        <v>2482.1999999999998</v>
      </c>
      <c r="DL23" s="19">
        <v>2482.1999999999998</v>
      </c>
      <c r="DM23" s="24">
        <v>5923</v>
      </c>
      <c r="DN23" s="19">
        <v>5923</v>
      </c>
      <c r="DO23" s="24">
        <v>0</v>
      </c>
      <c r="DP23" s="19">
        <v>0</v>
      </c>
      <c r="DQ23" s="24">
        <v>0</v>
      </c>
      <c r="DR23" s="19">
        <v>0</v>
      </c>
      <c r="DS23" s="24">
        <v>460.5</v>
      </c>
      <c r="DT23" s="19">
        <v>460.5</v>
      </c>
      <c r="DU23" s="24">
        <v>1021.5</v>
      </c>
      <c r="DV23" s="19">
        <v>654.9</v>
      </c>
      <c r="DW23" s="24">
        <v>0</v>
      </c>
      <c r="DX23" s="25">
        <v>0</v>
      </c>
      <c r="DY23" s="24">
        <v>0</v>
      </c>
      <c r="DZ23" s="25">
        <v>0</v>
      </c>
      <c r="EA23" s="24">
        <v>1753</v>
      </c>
      <c r="EB23" s="25">
        <v>1753</v>
      </c>
      <c r="EC23" s="24">
        <v>8065.5</v>
      </c>
      <c r="ED23" s="25">
        <v>8065.5</v>
      </c>
      <c r="EE23" s="24">
        <v>17471.100000000002</v>
      </c>
      <c r="EF23" s="25">
        <v>16735.600000000002</v>
      </c>
      <c r="EG23" s="24">
        <v>459.5</v>
      </c>
      <c r="EH23" s="25">
        <v>459.5</v>
      </c>
      <c r="EI23" s="24">
        <v>4500</v>
      </c>
      <c r="EJ23" s="25">
        <v>4500</v>
      </c>
      <c r="EK23" s="24">
        <v>30326.9</v>
      </c>
      <c r="EL23" s="25">
        <v>22933.599999999999</v>
      </c>
      <c r="EM23" s="24">
        <v>0</v>
      </c>
      <c r="EN23" s="25">
        <v>0</v>
      </c>
    </row>
    <row r="24" spans="1:144" x14ac:dyDescent="0.25">
      <c r="A24" s="9">
        <v>19</v>
      </c>
      <c r="B24" s="13" t="s">
        <v>40</v>
      </c>
      <c r="C24" s="1">
        <f t="shared" si="0"/>
        <v>743161.90000000014</v>
      </c>
      <c r="D24" s="2">
        <f t="shared" si="1"/>
        <v>671402.79999999993</v>
      </c>
      <c r="E24" s="1">
        <f t="shared" si="4"/>
        <v>8248.5</v>
      </c>
      <c r="F24" s="2">
        <f t="shared" si="4"/>
        <v>6186</v>
      </c>
      <c r="G24" s="3">
        <v>8248.5</v>
      </c>
      <c r="H24" s="4">
        <v>6186</v>
      </c>
      <c r="I24" s="1">
        <f t="shared" si="9"/>
        <v>301470.8</v>
      </c>
      <c r="J24" s="2">
        <f t="shared" si="10"/>
        <v>276013.5</v>
      </c>
      <c r="K24" s="3">
        <v>6064</v>
      </c>
      <c r="L24" s="4">
        <v>1701.8</v>
      </c>
      <c r="M24" s="3">
        <v>0</v>
      </c>
      <c r="N24" s="4">
        <v>0</v>
      </c>
      <c r="O24" s="3">
        <v>0</v>
      </c>
      <c r="P24" s="4">
        <v>0</v>
      </c>
      <c r="Q24" s="3">
        <v>0</v>
      </c>
      <c r="R24" s="4">
        <v>0</v>
      </c>
      <c r="S24" s="3">
        <v>0</v>
      </c>
      <c r="T24" s="4">
        <v>0</v>
      </c>
      <c r="U24" s="3">
        <v>1320.5</v>
      </c>
      <c r="V24" s="4">
        <v>1320.5</v>
      </c>
      <c r="W24" s="3">
        <v>57811</v>
      </c>
      <c r="X24" s="4">
        <v>51066.5</v>
      </c>
      <c r="Y24" s="3">
        <v>223144.6</v>
      </c>
      <c r="Z24" s="4">
        <v>214776.7</v>
      </c>
      <c r="AA24" s="3">
        <v>0</v>
      </c>
      <c r="AB24" s="4">
        <v>0</v>
      </c>
      <c r="AC24" s="3">
        <v>7929.9</v>
      </c>
      <c r="AD24" s="4">
        <v>4068</v>
      </c>
      <c r="AE24" s="3">
        <v>2945.5</v>
      </c>
      <c r="AF24" s="4">
        <v>824.7</v>
      </c>
      <c r="AG24" s="3">
        <v>2255.3000000000002</v>
      </c>
      <c r="AH24" s="19">
        <v>2255.3000000000002</v>
      </c>
      <c r="AI24" s="3">
        <v>0</v>
      </c>
      <c r="AJ24" s="19">
        <v>0</v>
      </c>
      <c r="AK24" s="16">
        <f t="shared" si="7"/>
        <v>374085.3000000001</v>
      </c>
      <c r="AL24" s="17">
        <f t="shared" si="8"/>
        <v>336506.39999999991</v>
      </c>
      <c r="AM24" s="3">
        <v>847.9</v>
      </c>
      <c r="AN24" s="4">
        <v>635.9</v>
      </c>
      <c r="AO24" s="3">
        <v>110179.5</v>
      </c>
      <c r="AP24" s="4">
        <v>103437.9</v>
      </c>
      <c r="AQ24" s="3">
        <v>220089.5</v>
      </c>
      <c r="AR24" s="4">
        <v>206333.9</v>
      </c>
      <c r="AS24" s="3">
        <v>4690.3</v>
      </c>
      <c r="AT24" s="4">
        <v>3517.8</v>
      </c>
      <c r="AU24" s="3">
        <v>8046.4</v>
      </c>
      <c r="AV24" s="4">
        <v>1947.1</v>
      </c>
      <c r="AW24" s="3">
        <v>2813.9</v>
      </c>
      <c r="AX24" s="4">
        <v>1699.5</v>
      </c>
      <c r="AY24" s="3">
        <v>1403.1</v>
      </c>
      <c r="AZ24" s="4">
        <v>852.7</v>
      </c>
      <c r="BA24" s="3">
        <v>11728.3</v>
      </c>
      <c r="BB24" s="4">
        <v>7640.1</v>
      </c>
      <c r="BC24" s="3">
        <v>1123.7</v>
      </c>
      <c r="BD24" s="4">
        <v>843</v>
      </c>
      <c r="BE24" s="3">
        <v>599.79999999999995</v>
      </c>
      <c r="BF24" s="4">
        <v>22.8</v>
      </c>
      <c r="BG24" s="3">
        <v>716.1</v>
      </c>
      <c r="BH24" s="4">
        <v>537.1</v>
      </c>
      <c r="BI24" s="3">
        <v>2233.5</v>
      </c>
      <c r="BJ24" s="4">
        <v>1788</v>
      </c>
      <c r="BK24" s="3">
        <v>3.5</v>
      </c>
      <c r="BL24" s="4">
        <v>0</v>
      </c>
      <c r="BM24" s="3">
        <v>0</v>
      </c>
      <c r="BN24" s="4">
        <v>0</v>
      </c>
      <c r="BO24" s="3">
        <v>356.4</v>
      </c>
      <c r="BP24" s="4">
        <v>267.3</v>
      </c>
      <c r="BQ24" s="3">
        <v>749.7</v>
      </c>
      <c r="BR24" s="4">
        <v>562.20000000000005</v>
      </c>
      <c r="BS24" s="3">
        <v>378.9</v>
      </c>
      <c r="BT24" s="4">
        <v>284.10000000000002</v>
      </c>
      <c r="BU24" s="3">
        <v>0</v>
      </c>
      <c r="BV24" s="4">
        <v>0</v>
      </c>
      <c r="BW24" s="3">
        <v>91.9</v>
      </c>
      <c r="BX24" s="4">
        <v>68.900000000000006</v>
      </c>
      <c r="BY24" s="3">
        <v>0.5</v>
      </c>
      <c r="BZ24" s="4">
        <v>0.5</v>
      </c>
      <c r="CA24" s="3">
        <v>71.900000000000006</v>
      </c>
      <c r="CB24" s="4">
        <v>71.900000000000006</v>
      </c>
      <c r="CC24" s="3">
        <v>3763.3</v>
      </c>
      <c r="CD24" s="4">
        <v>2822.5</v>
      </c>
      <c r="CE24" s="3">
        <v>2025.6</v>
      </c>
      <c r="CF24" s="4">
        <v>1519.2</v>
      </c>
      <c r="CG24" s="3">
        <v>43.2</v>
      </c>
      <c r="CH24" s="4">
        <v>22.2</v>
      </c>
      <c r="CI24" s="3">
        <v>2128.4</v>
      </c>
      <c r="CJ24" s="4">
        <v>1631.8</v>
      </c>
      <c r="CK24" s="16">
        <f t="shared" si="2"/>
        <v>59357.3</v>
      </c>
      <c r="CL24" s="17">
        <f t="shared" si="3"/>
        <v>52696.9</v>
      </c>
      <c r="CM24" s="24">
        <v>0</v>
      </c>
      <c r="CN24" s="19">
        <v>0</v>
      </c>
      <c r="CO24" s="24">
        <v>0</v>
      </c>
      <c r="CP24" s="19">
        <v>0</v>
      </c>
      <c r="CQ24" s="24">
        <v>0</v>
      </c>
      <c r="CR24" s="19">
        <v>0</v>
      </c>
      <c r="CS24" s="24">
        <v>271.89999999999998</v>
      </c>
      <c r="CT24" s="19">
        <v>206.9</v>
      </c>
      <c r="CU24" s="24">
        <v>846.3</v>
      </c>
      <c r="CV24" s="19">
        <v>846.3</v>
      </c>
      <c r="CW24" s="24">
        <v>0</v>
      </c>
      <c r="CX24" s="19">
        <v>0</v>
      </c>
      <c r="CY24" s="24">
        <v>0</v>
      </c>
      <c r="CZ24" s="19">
        <v>0</v>
      </c>
      <c r="DA24" s="24">
        <v>0</v>
      </c>
      <c r="DB24" s="19">
        <v>0</v>
      </c>
      <c r="DC24" s="24">
        <v>0</v>
      </c>
      <c r="DD24" s="19">
        <v>0</v>
      </c>
      <c r="DE24" s="24">
        <v>0</v>
      </c>
      <c r="DF24" s="19">
        <v>0</v>
      </c>
      <c r="DG24" s="24">
        <v>50</v>
      </c>
      <c r="DH24" s="19">
        <v>50</v>
      </c>
      <c r="DI24" s="24">
        <v>200</v>
      </c>
      <c r="DJ24" s="19">
        <v>200</v>
      </c>
      <c r="DK24" s="24">
        <v>0</v>
      </c>
      <c r="DL24" s="19">
        <v>0</v>
      </c>
      <c r="DM24" s="24">
        <v>2155</v>
      </c>
      <c r="DN24" s="19">
        <v>2155</v>
      </c>
      <c r="DO24" s="24">
        <v>0</v>
      </c>
      <c r="DP24" s="19">
        <v>0</v>
      </c>
      <c r="DQ24" s="24">
        <v>0</v>
      </c>
      <c r="DR24" s="19">
        <v>0</v>
      </c>
      <c r="DS24" s="24">
        <v>546.20000000000005</v>
      </c>
      <c r="DT24" s="19">
        <v>546.20000000000005</v>
      </c>
      <c r="DU24" s="24">
        <v>1105.3</v>
      </c>
      <c r="DV24" s="19">
        <v>781.2</v>
      </c>
      <c r="DW24" s="24">
        <v>0</v>
      </c>
      <c r="DX24" s="25">
        <v>0</v>
      </c>
      <c r="DY24" s="24">
        <v>0</v>
      </c>
      <c r="DZ24" s="25">
        <v>0</v>
      </c>
      <c r="EA24" s="24">
        <v>915.7</v>
      </c>
      <c r="EB24" s="25">
        <v>915.7</v>
      </c>
      <c r="EC24" s="24">
        <v>17058</v>
      </c>
      <c r="ED24" s="25">
        <v>17058</v>
      </c>
      <c r="EE24" s="24">
        <v>10162.799999999999</v>
      </c>
      <c r="EF24" s="25">
        <v>8790.6</v>
      </c>
      <c r="EG24" s="24">
        <v>425.9</v>
      </c>
      <c r="EH24" s="25">
        <v>425.9</v>
      </c>
      <c r="EI24" s="24">
        <v>6000</v>
      </c>
      <c r="EJ24" s="25">
        <v>6000</v>
      </c>
      <c r="EK24" s="24">
        <v>19620.2</v>
      </c>
      <c r="EL24" s="25">
        <v>14721.1</v>
      </c>
      <c r="EM24" s="24">
        <v>0</v>
      </c>
      <c r="EN24" s="25">
        <v>0</v>
      </c>
    </row>
    <row r="25" spans="1:144" x14ac:dyDescent="0.25">
      <c r="A25" s="9">
        <v>20</v>
      </c>
      <c r="B25" s="13" t="s">
        <v>41</v>
      </c>
      <c r="C25" s="1">
        <f t="shared" si="0"/>
        <v>1306988.6999999997</v>
      </c>
      <c r="D25" s="2">
        <f t="shared" si="1"/>
        <v>1105042.9000000001</v>
      </c>
      <c r="E25" s="1">
        <f t="shared" si="4"/>
        <v>0</v>
      </c>
      <c r="F25" s="2">
        <f t="shared" si="4"/>
        <v>0</v>
      </c>
      <c r="G25" s="3">
        <v>0</v>
      </c>
      <c r="H25" s="4">
        <v>0</v>
      </c>
      <c r="I25" s="1">
        <f t="shared" si="9"/>
        <v>82971.500000000015</v>
      </c>
      <c r="J25" s="2">
        <f t="shared" si="10"/>
        <v>28888.3</v>
      </c>
      <c r="K25" s="3">
        <v>18851.2</v>
      </c>
      <c r="L25" s="4">
        <v>313.60000000000002</v>
      </c>
      <c r="M25" s="3">
        <v>0</v>
      </c>
      <c r="N25" s="4">
        <v>0</v>
      </c>
      <c r="O25" s="3">
        <v>0</v>
      </c>
      <c r="P25" s="4">
        <v>0</v>
      </c>
      <c r="Q25" s="3">
        <v>0</v>
      </c>
      <c r="R25" s="4">
        <v>0</v>
      </c>
      <c r="S25" s="3">
        <v>0</v>
      </c>
      <c r="T25" s="4">
        <v>0</v>
      </c>
      <c r="U25" s="3">
        <v>21266.400000000001</v>
      </c>
      <c r="V25" s="4">
        <v>8345.4</v>
      </c>
      <c r="W25" s="3">
        <v>0</v>
      </c>
      <c r="X25" s="4">
        <v>0</v>
      </c>
      <c r="Y25" s="3">
        <v>0</v>
      </c>
      <c r="Z25" s="4">
        <v>0</v>
      </c>
      <c r="AA25" s="3">
        <v>0</v>
      </c>
      <c r="AB25" s="4">
        <v>0</v>
      </c>
      <c r="AC25" s="3">
        <v>26756.6</v>
      </c>
      <c r="AD25" s="4">
        <v>10664.8</v>
      </c>
      <c r="AE25" s="3">
        <v>9073.2999999999993</v>
      </c>
      <c r="AF25" s="4">
        <v>2540.5</v>
      </c>
      <c r="AG25" s="3">
        <v>7024</v>
      </c>
      <c r="AH25" s="19">
        <v>7024</v>
      </c>
      <c r="AI25" s="3">
        <v>0</v>
      </c>
      <c r="AJ25" s="19">
        <v>0</v>
      </c>
      <c r="AK25" s="16">
        <f t="shared" si="7"/>
        <v>1148614.1999999997</v>
      </c>
      <c r="AL25" s="17">
        <f t="shared" si="8"/>
        <v>1011082</v>
      </c>
      <c r="AM25" s="3">
        <v>2634.4</v>
      </c>
      <c r="AN25" s="4">
        <v>1975.8</v>
      </c>
      <c r="AO25" s="3">
        <v>306949.8</v>
      </c>
      <c r="AP25" s="4">
        <v>289288.40000000002</v>
      </c>
      <c r="AQ25" s="3">
        <v>677810.7</v>
      </c>
      <c r="AR25" s="4">
        <v>635447.6</v>
      </c>
      <c r="AS25" s="3">
        <v>5181</v>
      </c>
      <c r="AT25" s="4">
        <v>3886</v>
      </c>
      <c r="AU25" s="3">
        <v>19660.2</v>
      </c>
      <c r="AV25" s="4">
        <v>4010.2</v>
      </c>
      <c r="AW25" s="3">
        <v>11861.5</v>
      </c>
      <c r="AX25" s="4">
        <v>9045.5</v>
      </c>
      <c r="AY25" s="3">
        <v>6476</v>
      </c>
      <c r="AZ25" s="4">
        <v>4853.5</v>
      </c>
      <c r="BA25" s="3">
        <v>40282.5</v>
      </c>
      <c r="BB25" s="4">
        <v>28196.799999999999</v>
      </c>
      <c r="BC25" s="3">
        <v>2386</v>
      </c>
      <c r="BD25" s="4">
        <v>1789.5</v>
      </c>
      <c r="BE25" s="3">
        <v>48746.400000000001</v>
      </c>
      <c r="BF25" s="4">
        <v>13287.5</v>
      </c>
      <c r="BG25" s="3">
        <v>2871.8</v>
      </c>
      <c r="BH25" s="4">
        <v>2153.8000000000002</v>
      </c>
      <c r="BI25" s="3">
        <v>7304.3</v>
      </c>
      <c r="BJ25" s="4">
        <v>5843</v>
      </c>
      <c r="BK25" s="3">
        <v>3.6</v>
      </c>
      <c r="BL25" s="4">
        <v>0</v>
      </c>
      <c r="BM25" s="3">
        <v>0</v>
      </c>
      <c r="BN25" s="4">
        <v>0</v>
      </c>
      <c r="BO25" s="3">
        <v>370.5</v>
      </c>
      <c r="BP25" s="4">
        <v>277.89999999999998</v>
      </c>
      <c r="BQ25" s="3">
        <v>1157.9000000000001</v>
      </c>
      <c r="BR25" s="4">
        <v>868.5</v>
      </c>
      <c r="BS25" s="3">
        <v>393.2</v>
      </c>
      <c r="BT25" s="4">
        <v>294.89999999999998</v>
      </c>
      <c r="BU25" s="3">
        <v>462.9</v>
      </c>
      <c r="BV25" s="4">
        <v>347.2</v>
      </c>
      <c r="BW25" s="3">
        <v>194.7</v>
      </c>
      <c r="BX25" s="4">
        <v>146</v>
      </c>
      <c r="BY25" s="3">
        <v>0.6</v>
      </c>
      <c r="BZ25" s="4">
        <v>0.6</v>
      </c>
      <c r="CA25" s="3">
        <v>40.6</v>
      </c>
      <c r="CB25" s="4">
        <v>0</v>
      </c>
      <c r="CC25" s="3">
        <v>3901.4</v>
      </c>
      <c r="CD25" s="4">
        <v>2926.1</v>
      </c>
      <c r="CE25" s="3">
        <v>4005.3</v>
      </c>
      <c r="CF25" s="4">
        <v>3004</v>
      </c>
      <c r="CG25" s="3">
        <v>86.5</v>
      </c>
      <c r="CH25" s="4">
        <v>51</v>
      </c>
      <c r="CI25" s="3">
        <v>5832.4</v>
      </c>
      <c r="CJ25" s="4">
        <v>3388.2</v>
      </c>
      <c r="CK25" s="16">
        <f t="shared" si="2"/>
        <v>75403</v>
      </c>
      <c r="CL25" s="17">
        <f t="shared" si="3"/>
        <v>65072.6</v>
      </c>
      <c r="CM25" s="24">
        <v>0</v>
      </c>
      <c r="CN25" s="19">
        <v>0</v>
      </c>
      <c r="CO25" s="24">
        <v>0</v>
      </c>
      <c r="CP25" s="19">
        <v>0</v>
      </c>
      <c r="CQ25" s="24">
        <v>0</v>
      </c>
      <c r="CR25" s="19">
        <v>0</v>
      </c>
      <c r="CS25" s="24">
        <v>629.1</v>
      </c>
      <c r="CT25" s="19">
        <v>469.4</v>
      </c>
      <c r="CU25" s="24">
        <v>1315</v>
      </c>
      <c r="CV25" s="19">
        <v>1315</v>
      </c>
      <c r="CW25" s="24">
        <v>0</v>
      </c>
      <c r="CX25" s="19">
        <v>0</v>
      </c>
      <c r="CY25" s="24">
        <v>7644.5</v>
      </c>
      <c r="CZ25" s="19">
        <v>0</v>
      </c>
      <c r="DA25" s="24">
        <v>0</v>
      </c>
      <c r="DB25" s="19">
        <v>0</v>
      </c>
      <c r="DC25" s="24">
        <v>3500</v>
      </c>
      <c r="DD25" s="19">
        <v>3500</v>
      </c>
      <c r="DE25" s="24">
        <v>0</v>
      </c>
      <c r="DF25" s="19">
        <v>0</v>
      </c>
      <c r="DG25" s="24">
        <v>50</v>
      </c>
      <c r="DH25" s="19">
        <v>0</v>
      </c>
      <c r="DI25" s="24">
        <v>200</v>
      </c>
      <c r="DJ25" s="19">
        <v>0</v>
      </c>
      <c r="DK25" s="24">
        <v>0</v>
      </c>
      <c r="DL25" s="19">
        <v>0</v>
      </c>
      <c r="DM25" s="24">
        <v>2450.4</v>
      </c>
      <c r="DN25" s="19">
        <v>2450.4</v>
      </c>
      <c r="DO25" s="24">
        <v>0</v>
      </c>
      <c r="DP25" s="19">
        <v>0</v>
      </c>
      <c r="DQ25" s="24">
        <v>0</v>
      </c>
      <c r="DR25" s="19">
        <v>0</v>
      </c>
      <c r="DS25" s="24">
        <v>1352.3</v>
      </c>
      <c r="DT25" s="19">
        <v>1099.2</v>
      </c>
      <c r="DU25" s="24">
        <v>1290.7</v>
      </c>
      <c r="DV25" s="19">
        <v>717</v>
      </c>
      <c r="DW25" s="24">
        <v>0</v>
      </c>
      <c r="DX25" s="25">
        <v>0</v>
      </c>
      <c r="DY25" s="24">
        <v>0</v>
      </c>
      <c r="DZ25" s="25">
        <v>0</v>
      </c>
      <c r="EA25" s="24">
        <v>3381.4</v>
      </c>
      <c r="EB25" s="25">
        <v>3381.4</v>
      </c>
      <c r="EC25" s="24">
        <v>21540.3</v>
      </c>
      <c r="ED25" s="25">
        <v>21540.3</v>
      </c>
      <c r="EE25" s="24">
        <v>23119</v>
      </c>
      <c r="EF25" s="25">
        <v>22165.8</v>
      </c>
      <c r="EG25" s="24">
        <v>930.3</v>
      </c>
      <c r="EH25" s="25">
        <v>434.1</v>
      </c>
      <c r="EI25" s="24">
        <v>8000</v>
      </c>
      <c r="EJ25" s="25">
        <v>8000</v>
      </c>
      <c r="EK25" s="24">
        <v>0</v>
      </c>
      <c r="EL25" s="25">
        <v>0</v>
      </c>
      <c r="EM25" s="24">
        <v>0</v>
      </c>
      <c r="EN25" s="25">
        <v>0</v>
      </c>
    </row>
    <row r="26" spans="1:144" x14ac:dyDescent="0.25">
      <c r="A26" s="9">
        <v>21</v>
      </c>
      <c r="B26" s="13" t="s">
        <v>42</v>
      </c>
      <c r="C26" s="1">
        <f t="shared" si="0"/>
        <v>364954.10000000003</v>
      </c>
      <c r="D26" s="2">
        <f t="shared" si="1"/>
        <v>330962.90000000002</v>
      </c>
      <c r="E26" s="1">
        <f t="shared" si="4"/>
        <v>23722.6</v>
      </c>
      <c r="F26" s="2">
        <f t="shared" si="4"/>
        <v>17793</v>
      </c>
      <c r="G26" s="3">
        <v>23722.6</v>
      </c>
      <c r="H26" s="4">
        <v>17793</v>
      </c>
      <c r="I26" s="1">
        <f t="shared" si="9"/>
        <v>160361.30000000002</v>
      </c>
      <c r="J26" s="2">
        <f t="shared" si="10"/>
        <v>151586</v>
      </c>
      <c r="K26" s="3">
        <v>1289.0999999999999</v>
      </c>
      <c r="L26" s="4">
        <v>361.8</v>
      </c>
      <c r="M26" s="3">
        <v>0</v>
      </c>
      <c r="N26" s="4">
        <v>0</v>
      </c>
      <c r="O26" s="3">
        <v>0</v>
      </c>
      <c r="P26" s="4">
        <v>0</v>
      </c>
      <c r="Q26" s="3">
        <v>0</v>
      </c>
      <c r="R26" s="4">
        <v>0</v>
      </c>
      <c r="S26" s="3">
        <v>0</v>
      </c>
      <c r="T26" s="4">
        <v>0</v>
      </c>
      <c r="U26" s="3">
        <v>4118.2</v>
      </c>
      <c r="V26" s="4">
        <v>4118.2</v>
      </c>
      <c r="W26" s="3">
        <v>21926.6</v>
      </c>
      <c r="X26" s="4">
        <v>19368.900000000001</v>
      </c>
      <c r="Y26" s="3">
        <v>129059.2</v>
      </c>
      <c r="Z26" s="4">
        <v>124219.7</v>
      </c>
      <c r="AA26" s="3">
        <v>0</v>
      </c>
      <c r="AB26" s="4">
        <v>0</v>
      </c>
      <c r="AC26" s="3">
        <v>1494.5</v>
      </c>
      <c r="AD26" s="4">
        <v>1494.5</v>
      </c>
      <c r="AE26" s="3">
        <v>626.1</v>
      </c>
      <c r="AF26" s="4">
        <v>175.3</v>
      </c>
      <c r="AG26" s="3">
        <v>1847.6</v>
      </c>
      <c r="AH26" s="19">
        <v>1847.6</v>
      </c>
      <c r="AI26" s="3">
        <v>0</v>
      </c>
      <c r="AJ26" s="19">
        <v>0</v>
      </c>
      <c r="AK26" s="16">
        <f t="shared" si="7"/>
        <v>131285.79999999999</v>
      </c>
      <c r="AL26" s="17">
        <f t="shared" si="8"/>
        <v>116159.7</v>
      </c>
      <c r="AM26" s="3">
        <v>212.7</v>
      </c>
      <c r="AN26" s="4">
        <v>159.5</v>
      </c>
      <c r="AO26" s="3">
        <v>22722.5</v>
      </c>
      <c r="AP26" s="4">
        <v>21470.2</v>
      </c>
      <c r="AQ26" s="3">
        <v>87715.7</v>
      </c>
      <c r="AR26" s="4">
        <v>82233.5</v>
      </c>
      <c r="AS26" s="3">
        <v>4098.1000000000004</v>
      </c>
      <c r="AT26" s="4">
        <v>3073.5</v>
      </c>
      <c r="AU26" s="3">
        <v>4348.7</v>
      </c>
      <c r="AV26" s="4">
        <v>1087.2</v>
      </c>
      <c r="AW26" s="3">
        <v>3436.4</v>
      </c>
      <c r="AX26" s="4">
        <v>2085.5</v>
      </c>
      <c r="AY26" s="3">
        <v>1956.2</v>
      </c>
      <c r="AZ26" s="4">
        <v>1161.9000000000001</v>
      </c>
      <c r="BA26" s="3">
        <v>1726.5</v>
      </c>
      <c r="BB26" s="4">
        <v>1084.2</v>
      </c>
      <c r="BC26" s="3">
        <v>625.79999999999995</v>
      </c>
      <c r="BD26" s="4">
        <v>469.5</v>
      </c>
      <c r="BE26" s="3">
        <v>0</v>
      </c>
      <c r="BF26" s="4">
        <v>0</v>
      </c>
      <c r="BG26" s="3">
        <v>995.9</v>
      </c>
      <c r="BH26" s="4">
        <v>746.9</v>
      </c>
      <c r="BI26" s="3">
        <v>127.9</v>
      </c>
      <c r="BJ26" s="4">
        <v>102</v>
      </c>
      <c r="BK26" s="3">
        <v>2.4</v>
      </c>
      <c r="BL26" s="4">
        <v>0</v>
      </c>
      <c r="BM26" s="3">
        <v>0</v>
      </c>
      <c r="BN26" s="4">
        <v>0</v>
      </c>
      <c r="BO26" s="3">
        <v>344.5</v>
      </c>
      <c r="BP26" s="4">
        <v>258.3</v>
      </c>
      <c r="BQ26" s="3">
        <v>374.1</v>
      </c>
      <c r="BR26" s="4">
        <v>280.5</v>
      </c>
      <c r="BS26" s="3">
        <v>366.8</v>
      </c>
      <c r="BT26" s="4">
        <v>275.10000000000002</v>
      </c>
      <c r="BU26" s="3">
        <v>0</v>
      </c>
      <c r="BV26" s="4">
        <v>0</v>
      </c>
      <c r="BW26" s="3">
        <v>20</v>
      </c>
      <c r="BX26" s="4">
        <v>15</v>
      </c>
      <c r="BY26" s="3">
        <v>0.5</v>
      </c>
      <c r="BZ26" s="4">
        <v>0.5</v>
      </c>
      <c r="CA26" s="3">
        <v>0</v>
      </c>
      <c r="CB26" s="4">
        <v>0</v>
      </c>
      <c r="CC26" s="3">
        <v>0</v>
      </c>
      <c r="CD26" s="4">
        <v>0</v>
      </c>
      <c r="CE26" s="3">
        <v>1703.4</v>
      </c>
      <c r="CF26" s="4">
        <v>1277.5999999999999</v>
      </c>
      <c r="CG26" s="3">
        <v>7.1</v>
      </c>
      <c r="CH26" s="4">
        <v>3.8</v>
      </c>
      <c r="CI26" s="3">
        <v>500.6</v>
      </c>
      <c r="CJ26" s="4">
        <v>375</v>
      </c>
      <c r="CK26" s="16">
        <f t="shared" si="2"/>
        <v>49584.4</v>
      </c>
      <c r="CL26" s="17">
        <f t="shared" si="3"/>
        <v>45424.200000000004</v>
      </c>
      <c r="CM26" s="24">
        <v>0</v>
      </c>
      <c r="CN26" s="19">
        <v>0</v>
      </c>
      <c r="CO26" s="24">
        <v>0</v>
      </c>
      <c r="CP26" s="19">
        <v>0</v>
      </c>
      <c r="CQ26" s="24">
        <v>1303.7</v>
      </c>
      <c r="CR26" s="19">
        <v>977.8</v>
      </c>
      <c r="CS26" s="24">
        <v>216.2</v>
      </c>
      <c r="CT26" s="19">
        <v>141</v>
      </c>
      <c r="CU26" s="24">
        <v>1145.8</v>
      </c>
      <c r="CV26" s="19">
        <v>1145.8</v>
      </c>
      <c r="CW26" s="24">
        <v>0</v>
      </c>
      <c r="CX26" s="19">
        <v>0</v>
      </c>
      <c r="CY26" s="24">
        <v>0</v>
      </c>
      <c r="CZ26" s="19">
        <v>0</v>
      </c>
      <c r="DA26" s="24">
        <v>0</v>
      </c>
      <c r="DB26" s="19">
        <v>0</v>
      </c>
      <c r="DC26" s="24">
        <v>0</v>
      </c>
      <c r="DD26" s="19">
        <v>0</v>
      </c>
      <c r="DE26" s="24">
        <v>0</v>
      </c>
      <c r="DF26" s="19">
        <v>0</v>
      </c>
      <c r="DG26" s="24">
        <v>50</v>
      </c>
      <c r="DH26" s="19">
        <v>0</v>
      </c>
      <c r="DI26" s="24">
        <v>200</v>
      </c>
      <c r="DJ26" s="19">
        <v>0</v>
      </c>
      <c r="DK26" s="24">
        <v>1797.4</v>
      </c>
      <c r="DL26" s="19">
        <v>1797.4</v>
      </c>
      <c r="DM26" s="24">
        <v>0</v>
      </c>
      <c r="DN26" s="19">
        <v>0</v>
      </c>
      <c r="DO26" s="24">
        <v>0</v>
      </c>
      <c r="DP26" s="19">
        <v>0</v>
      </c>
      <c r="DQ26" s="24">
        <v>0</v>
      </c>
      <c r="DR26" s="19">
        <v>0</v>
      </c>
      <c r="DS26" s="24">
        <v>0</v>
      </c>
      <c r="DT26" s="19">
        <v>0</v>
      </c>
      <c r="DU26" s="24">
        <v>141.6</v>
      </c>
      <c r="DV26" s="19">
        <v>141.6</v>
      </c>
      <c r="DW26" s="24">
        <v>0</v>
      </c>
      <c r="DX26" s="25">
        <v>0</v>
      </c>
      <c r="DY26" s="24">
        <v>3133</v>
      </c>
      <c r="DZ26" s="25">
        <v>2088.6999999999998</v>
      </c>
      <c r="EA26" s="24">
        <v>131.5</v>
      </c>
      <c r="EB26" s="25">
        <v>131.5</v>
      </c>
      <c r="EC26" s="24">
        <v>21206</v>
      </c>
      <c r="ED26" s="25">
        <v>21206</v>
      </c>
      <c r="EE26" s="24">
        <v>7465.1999999999989</v>
      </c>
      <c r="EF26" s="25">
        <v>5926.2000000000007</v>
      </c>
      <c r="EG26" s="24">
        <v>759.8</v>
      </c>
      <c r="EH26" s="25">
        <v>759.8</v>
      </c>
      <c r="EI26" s="24">
        <v>6000</v>
      </c>
      <c r="EJ26" s="25">
        <v>6000</v>
      </c>
      <c r="EK26" s="24">
        <v>6034.2</v>
      </c>
      <c r="EL26" s="25">
        <v>5108.3999999999996</v>
      </c>
      <c r="EM26" s="24">
        <v>0</v>
      </c>
      <c r="EN26" s="25">
        <v>0</v>
      </c>
    </row>
    <row r="27" spans="1:144" x14ac:dyDescent="0.25">
      <c r="A27" s="9">
        <v>22</v>
      </c>
      <c r="B27" s="13" t="s">
        <v>66</v>
      </c>
      <c r="C27" s="1">
        <f t="shared" si="0"/>
        <v>400154.2</v>
      </c>
      <c r="D27" s="2">
        <f t="shared" si="1"/>
        <v>315280.80000000005</v>
      </c>
      <c r="E27" s="1">
        <f t="shared" si="4"/>
        <v>2034.2</v>
      </c>
      <c r="F27" s="2">
        <f t="shared" si="4"/>
        <v>1527</v>
      </c>
      <c r="G27" s="3">
        <v>2034.2</v>
      </c>
      <c r="H27" s="4">
        <v>1527</v>
      </c>
      <c r="I27" s="1">
        <f t="shared" si="9"/>
        <v>241622.90000000002</v>
      </c>
      <c r="J27" s="2">
        <f t="shared" si="10"/>
        <v>175475.5</v>
      </c>
      <c r="K27" s="3">
        <v>1440.4</v>
      </c>
      <c r="L27" s="4">
        <v>404.2</v>
      </c>
      <c r="M27" s="3">
        <v>0</v>
      </c>
      <c r="N27" s="4">
        <v>0</v>
      </c>
      <c r="O27" s="3">
        <v>0</v>
      </c>
      <c r="P27" s="4">
        <v>0</v>
      </c>
      <c r="Q27" s="3">
        <v>0</v>
      </c>
      <c r="R27" s="4">
        <v>0</v>
      </c>
      <c r="S27" s="3">
        <v>0</v>
      </c>
      <c r="T27" s="4">
        <v>0</v>
      </c>
      <c r="U27" s="3">
        <v>56923.199999999997</v>
      </c>
      <c r="V27" s="4">
        <v>2923.2</v>
      </c>
      <c r="W27" s="3">
        <v>25910.400000000001</v>
      </c>
      <c r="X27" s="4">
        <v>22887.9</v>
      </c>
      <c r="Y27" s="3">
        <v>152741.29999999999</v>
      </c>
      <c r="Z27" s="4">
        <v>147013.20000000001</v>
      </c>
      <c r="AA27" s="3">
        <v>0</v>
      </c>
      <c r="AB27" s="4">
        <v>0</v>
      </c>
      <c r="AC27" s="3">
        <v>1872.7</v>
      </c>
      <c r="AD27" s="4">
        <v>0</v>
      </c>
      <c r="AE27" s="3">
        <v>677.7</v>
      </c>
      <c r="AF27" s="4">
        <v>189.8</v>
      </c>
      <c r="AG27" s="3">
        <v>2057.1999999999998</v>
      </c>
      <c r="AH27" s="19">
        <v>2057.1999999999998</v>
      </c>
      <c r="AI27" s="3">
        <v>0</v>
      </c>
      <c r="AJ27" s="19">
        <v>0</v>
      </c>
      <c r="AK27" s="16">
        <f t="shared" si="7"/>
        <v>105948.9</v>
      </c>
      <c r="AL27" s="17">
        <f t="shared" si="8"/>
        <v>94934.900000000009</v>
      </c>
      <c r="AM27" s="3">
        <v>231.2</v>
      </c>
      <c r="AN27" s="4">
        <v>173.4</v>
      </c>
      <c r="AO27" s="3">
        <v>20738.3</v>
      </c>
      <c r="AP27" s="4">
        <v>19523.2</v>
      </c>
      <c r="AQ27" s="3">
        <v>68071.3</v>
      </c>
      <c r="AR27" s="4">
        <v>63816.9</v>
      </c>
      <c r="AS27" s="3">
        <v>4490.3</v>
      </c>
      <c r="AT27" s="4">
        <v>3367.9</v>
      </c>
      <c r="AU27" s="3">
        <v>2942.5</v>
      </c>
      <c r="AV27" s="4">
        <v>735.6</v>
      </c>
      <c r="AW27" s="3">
        <v>821.9</v>
      </c>
      <c r="AX27" s="4">
        <v>737.1</v>
      </c>
      <c r="AY27" s="3">
        <v>505.3</v>
      </c>
      <c r="AZ27" s="4">
        <v>470.3</v>
      </c>
      <c r="BA27" s="3">
        <v>3170.9</v>
      </c>
      <c r="BB27" s="4">
        <v>2235.6999999999998</v>
      </c>
      <c r="BC27" s="3">
        <v>617.29999999999995</v>
      </c>
      <c r="BD27" s="4">
        <v>463.2</v>
      </c>
      <c r="BE27" s="3">
        <v>0</v>
      </c>
      <c r="BF27" s="4">
        <v>0</v>
      </c>
      <c r="BG27" s="3">
        <v>344.4</v>
      </c>
      <c r="BH27" s="4">
        <v>258.3</v>
      </c>
      <c r="BI27" s="3">
        <v>463.5</v>
      </c>
      <c r="BJ27" s="4">
        <v>371</v>
      </c>
      <c r="BK27" s="3">
        <v>2.8</v>
      </c>
      <c r="BL27" s="4">
        <v>0</v>
      </c>
      <c r="BM27" s="3">
        <v>0</v>
      </c>
      <c r="BN27" s="4">
        <v>0</v>
      </c>
      <c r="BO27" s="3">
        <v>344.5</v>
      </c>
      <c r="BP27" s="4">
        <v>258.3</v>
      </c>
      <c r="BQ27" s="3">
        <v>374.1</v>
      </c>
      <c r="BR27" s="4">
        <v>280.5</v>
      </c>
      <c r="BS27" s="3">
        <v>366.8</v>
      </c>
      <c r="BT27" s="4">
        <v>275.10000000000002</v>
      </c>
      <c r="BU27" s="3">
        <v>0</v>
      </c>
      <c r="BV27" s="4">
        <v>0</v>
      </c>
      <c r="BW27" s="3">
        <v>62.9</v>
      </c>
      <c r="BX27" s="4">
        <v>47.2</v>
      </c>
      <c r="BY27" s="3">
        <v>0.5</v>
      </c>
      <c r="BZ27" s="4">
        <v>0.5</v>
      </c>
      <c r="CA27" s="3">
        <v>4.4000000000000004</v>
      </c>
      <c r="CB27" s="4">
        <v>0</v>
      </c>
      <c r="CC27" s="3">
        <v>0</v>
      </c>
      <c r="CD27" s="4">
        <v>0</v>
      </c>
      <c r="CE27" s="3">
        <v>1887.6</v>
      </c>
      <c r="CF27" s="4">
        <v>1415.7</v>
      </c>
      <c r="CG27" s="3">
        <v>10.7</v>
      </c>
      <c r="CH27" s="4">
        <v>7.3</v>
      </c>
      <c r="CI27" s="3">
        <v>497.7</v>
      </c>
      <c r="CJ27" s="4">
        <v>497.7</v>
      </c>
      <c r="CK27" s="16">
        <f t="shared" si="2"/>
        <v>50548.2</v>
      </c>
      <c r="CL27" s="17">
        <f t="shared" si="3"/>
        <v>43343.399999999994</v>
      </c>
      <c r="CM27" s="24">
        <v>0</v>
      </c>
      <c r="CN27" s="19">
        <v>0</v>
      </c>
      <c r="CO27" s="24">
        <v>0</v>
      </c>
      <c r="CP27" s="19">
        <v>0</v>
      </c>
      <c r="CQ27" s="24">
        <v>0</v>
      </c>
      <c r="CR27" s="19">
        <v>0</v>
      </c>
      <c r="CS27" s="24">
        <v>86.800000000000011</v>
      </c>
      <c r="CT27" s="19">
        <v>56.5</v>
      </c>
      <c r="CU27" s="24">
        <v>807.3</v>
      </c>
      <c r="CV27" s="19">
        <v>807.3</v>
      </c>
      <c r="CW27" s="24">
        <v>0</v>
      </c>
      <c r="CX27" s="19">
        <v>0</v>
      </c>
      <c r="CY27" s="24">
        <v>0</v>
      </c>
      <c r="CZ27" s="19">
        <v>0</v>
      </c>
      <c r="DA27" s="24">
        <v>0</v>
      </c>
      <c r="DB27" s="19">
        <v>0</v>
      </c>
      <c r="DC27" s="24">
        <v>0</v>
      </c>
      <c r="DD27" s="19">
        <v>0</v>
      </c>
      <c r="DE27" s="24">
        <v>0</v>
      </c>
      <c r="DF27" s="19">
        <v>0</v>
      </c>
      <c r="DG27" s="24">
        <v>50</v>
      </c>
      <c r="DH27" s="19">
        <v>0</v>
      </c>
      <c r="DI27" s="24">
        <v>200</v>
      </c>
      <c r="DJ27" s="19">
        <v>0</v>
      </c>
      <c r="DK27" s="24">
        <v>0</v>
      </c>
      <c r="DL27" s="19">
        <v>0</v>
      </c>
      <c r="DM27" s="24">
        <v>1178</v>
      </c>
      <c r="DN27" s="19">
        <v>1178</v>
      </c>
      <c r="DO27" s="24">
        <v>0</v>
      </c>
      <c r="DP27" s="19">
        <v>0</v>
      </c>
      <c r="DQ27" s="24">
        <v>0</v>
      </c>
      <c r="DR27" s="19">
        <v>0</v>
      </c>
      <c r="DS27" s="24">
        <v>28.6</v>
      </c>
      <c r="DT27" s="19">
        <v>0</v>
      </c>
      <c r="DU27" s="24">
        <v>151</v>
      </c>
      <c r="DV27" s="19">
        <v>0</v>
      </c>
      <c r="DW27" s="24">
        <v>0</v>
      </c>
      <c r="DX27" s="25">
        <v>0</v>
      </c>
      <c r="DY27" s="24">
        <v>15100.5</v>
      </c>
      <c r="DZ27" s="25">
        <v>10066.9</v>
      </c>
      <c r="EA27" s="24">
        <v>242.1</v>
      </c>
      <c r="EB27" s="25">
        <v>242.1</v>
      </c>
      <c r="EC27" s="24">
        <v>13164</v>
      </c>
      <c r="ED27" s="25">
        <v>13164</v>
      </c>
      <c r="EE27" s="24">
        <v>7324.2</v>
      </c>
      <c r="EF27" s="25">
        <v>6780.5999999999995</v>
      </c>
      <c r="EG27" s="24">
        <v>0</v>
      </c>
      <c r="EH27" s="25">
        <v>0</v>
      </c>
      <c r="EI27" s="24">
        <v>6000</v>
      </c>
      <c r="EJ27" s="25">
        <v>6000</v>
      </c>
      <c r="EK27" s="24">
        <v>6215.7</v>
      </c>
      <c r="EL27" s="25">
        <v>5048</v>
      </c>
      <c r="EM27" s="24">
        <v>0</v>
      </c>
      <c r="EN27" s="25">
        <v>0</v>
      </c>
    </row>
    <row r="28" spans="1:144" x14ac:dyDescent="0.25">
      <c r="A28" s="9">
        <v>23</v>
      </c>
      <c r="B28" s="13" t="s">
        <v>43</v>
      </c>
      <c r="C28" s="1">
        <f t="shared" si="0"/>
        <v>1163784.5</v>
      </c>
      <c r="D28" s="2">
        <f t="shared" si="1"/>
        <v>1052694.3</v>
      </c>
      <c r="E28" s="1">
        <f t="shared" si="4"/>
        <v>62404.9</v>
      </c>
      <c r="F28" s="2">
        <f t="shared" si="4"/>
        <v>46803</v>
      </c>
      <c r="G28" s="3">
        <v>62404.9</v>
      </c>
      <c r="H28" s="4">
        <v>46803</v>
      </c>
      <c r="I28" s="1">
        <f t="shared" si="9"/>
        <v>540159.89999999991</v>
      </c>
      <c r="J28" s="2">
        <f t="shared" si="10"/>
        <v>497777.2</v>
      </c>
      <c r="K28" s="3">
        <v>6636.4</v>
      </c>
      <c r="L28" s="4">
        <v>0</v>
      </c>
      <c r="M28" s="3">
        <v>0</v>
      </c>
      <c r="N28" s="4">
        <v>0</v>
      </c>
      <c r="O28" s="3">
        <v>0</v>
      </c>
      <c r="P28" s="4">
        <v>0</v>
      </c>
      <c r="Q28" s="3">
        <v>0</v>
      </c>
      <c r="R28" s="4">
        <v>0</v>
      </c>
      <c r="S28" s="3">
        <v>0</v>
      </c>
      <c r="T28" s="4">
        <v>0</v>
      </c>
      <c r="U28" s="3">
        <v>165842</v>
      </c>
      <c r="V28" s="4">
        <v>151342</v>
      </c>
      <c r="W28" s="3">
        <v>36275.4</v>
      </c>
      <c r="X28" s="4">
        <v>32043.7</v>
      </c>
      <c r="Y28" s="3">
        <v>319487.59999999998</v>
      </c>
      <c r="Z28" s="4">
        <v>307507</v>
      </c>
      <c r="AA28" s="3">
        <v>0</v>
      </c>
      <c r="AB28" s="4">
        <v>0</v>
      </c>
      <c r="AC28" s="3">
        <v>6164</v>
      </c>
      <c r="AD28" s="4">
        <v>3468.9</v>
      </c>
      <c r="AE28" s="3">
        <v>3248.5</v>
      </c>
      <c r="AF28" s="4">
        <v>909.6</v>
      </c>
      <c r="AG28" s="3">
        <v>2506</v>
      </c>
      <c r="AH28" s="19">
        <v>2506</v>
      </c>
      <c r="AI28" s="3">
        <v>0</v>
      </c>
      <c r="AJ28" s="19">
        <v>0</v>
      </c>
      <c r="AK28" s="16">
        <f t="shared" si="7"/>
        <v>442543.60000000003</v>
      </c>
      <c r="AL28" s="17">
        <f t="shared" si="8"/>
        <v>396249.49999999994</v>
      </c>
      <c r="AM28" s="3">
        <v>803.2</v>
      </c>
      <c r="AN28" s="4">
        <v>602.4</v>
      </c>
      <c r="AO28" s="3">
        <v>99304.3</v>
      </c>
      <c r="AP28" s="4">
        <v>93928.3</v>
      </c>
      <c r="AQ28" s="3">
        <v>294783.90000000002</v>
      </c>
      <c r="AR28" s="4">
        <v>276359.90000000002</v>
      </c>
      <c r="AS28" s="3">
        <v>5608</v>
      </c>
      <c r="AT28" s="4">
        <v>4206.1000000000004</v>
      </c>
      <c r="AU28" s="3">
        <v>11952.4</v>
      </c>
      <c r="AV28" s="4">
        <v>410.2</v>
      </c>
      <c r="AW28" s="3">
        <v>6433.1</v>
      </c>
      <c r="AX28" s="4">
        <v>4571.6000000000004</v>
      </c>
      <c r="AY28" s="3">
        <v>3141.3</v>
      </c>
      <c r="AZ28" s="4">
        <v>2294.1999999999998</v>
      </c>
      <c r="BA28" s="3">
        <v>7553.6</v>
      </c>
      <c r="BB28" s="4">
        <v>4663.7</v>
      </c>
      <c r="BC28" s="3">
        <v>964.3</v>
      </c>
      <c r="BD28" s="4">
        <v>723.3</v>
      </c>
      <c r="BE28" s="3">
        <v>903.2</v>
      </c>
      <c r="BF28" s="4">
        <v>0</v>
      </c>
      <c r="BG28" s="3">
        <v>2420.6</v>
      </c>
      <c r="BH28" s="4">
        <v>1815.5</v>
      </c>
      <c r="BI28" s="3">
        <v>1311</v>
      </c>
      <c r="BJ28" s="4">
        <v>1050</v>
      </c>
      <c r="BK28" s="3">
        <v>4.3</v>
      </c>
      <c r="BL28" s="4">
        <v>0</v>
      </c>
      <c r="BM28" s="3">
        <v>0</v>
      </c>
      <c r="BN28" s="4">
        <v>0</v>
      </c>
      <c r="BO28" s="3">
        <v>344.5</v>
      </c>
      <c r="BP28" s="4">
        <v>258.3</v>
      </c>
      <c r="BQ28" s="3">
        <v>722.7</v>
      </c>
      <c r="BR28" s="4">
        <v>542.1</v>
      </c>
      <c r="BS28" s="3">
        <v>366.8</v>
      </c>
      <c r="BT28" s="4">
        <v>275.10000000000002</v>
      </c>
      <c r="BU28" s="3">
        <v>0</v>
      </c>
      <c r="BV28" s="4">
        <v>0</v>
      </c>
      <c r="BW28" s="3">
        <v>66.900000000000006</v>
      </c>
      <c r="BX28" s="4">
        <v>50.2</v>
      </c>
      <c r="BY28" s="3">
        <v>0.5</v>
      </c>
      <c r="BZ28" s="4">
        <v>0.5</v>
      </c>
      <c r="CA28" s="3">
        <v>1.4</v>
      </c>
      <c r="CB28" s="4">
        <v>1.4</v>
      </c>
      <c r="CC28" s="3">
        <v>0</v>
      </c>
      <c r="CD28" s="4">
        <v>0</v>
      </c>
      <c r="CE28" s="3">
        <v>2946.4</v>
      </c>
      <c r="CF28" s="4">
        <v>2209.8000000000002</v>
      </c>
      <c r="CG28" s="3">
        <v>28.9</v>
      </c>
      <c r="CH28" s="4">
        <v>4.5999999999999996</v>
      </c>
      <c r="CI28" s="3">
        <v>2882.3</v>
      </c>
      <c r="CJ28" s="4">
        <v>2282.3000000000002</v>
      </c>
      <c r="CK28" s="16">
        <f t="shared" si="2"/>
        <v>118676.1</v>
      </c>
      <c r="CL28" s="17">
        <f t="shared" si="3"/>
        <v>111864.59999999999</v>
      </c>
      <c r="CM28" s="24">
        <v>0</v>
      </c>
      <c r="CN28" s="19">
        <v>0</v>
      </c>
      <c r="CO28" s="24">
        <v>0</v>
      </c>
      <c r="CP28" s="19">
        <v>0</v>
      </c>
      <c r="CQ28" s="24">
        <v>0</v>
      </c>
      <c r="CR28" s="19">
        <v>0</v>
      </c>
      <c r="CS28" s="24">
        <v>680.7</v>
      </c>
      <c r="CT28" s="19">
        <v>512.30000000000007</v>
      </c>
      <c r="CU28" s="24">
        <v>1822.8</v>
      </c>
      <c r="CV28" s="19">
        <v>1822.8</v>
      </c>
      <c r="CW28" s="24">
        <v>0</v>
      </c>
      <c r="CX28" s="19">
        <v>0</v>
      </c>
      <c r="CY28" s="24">
        <v>0</v>
      </c>
      <c r="CZ28" s="19">
        <v>0</v>
      </c>
      <c r="DA28" s="24">
        <v>0</v>
      </c>
      <c r="DB28" s="19">
        <v>0</v>
      </c>
      <c r="DC28" s="24">
        <v>0</v>
      </c>
      <c r="DD28" s="19">
        <v>0</v>
      </c>
      <c r="DE28" s="24">
        <v>0</v>
      </c>
      <c r="DF28" s="19">
        <v>0</v>
      </c>
      <c r="DG28" s="24">
        <v>100</v>
      </c>
      <c r="DH28" s="19">
        <v>0</v>
      </c>
      <c r="DI28" s="24">
        <v>200</v>
      </c>
      <c r="DJ28" s="19">
        <v>0</v>
      </c>
      <c r="DK28" s="24">
        <v>0</v>
      </c>
      <c r="DL28" s="19">
        <v>0</v>
      </c>
      <c r="DM28" s="24">
        <v>1265</v>
      </c>
      <c r="DN28" s="19">
        <v>1265</v>
      </c>
      <c r="DO28" s="24">
        <v>0</v>
      </c>
      <c r="DP28" s="19">
        <v>0</v>
      </c>
      <c r="DQ28" s="24">
        <v>0</v>
      </c>
      <c r="DR28" s="19">
        <v>0</v>
      </c>
      <c r="DS28" s="24">
        <v>109.7</v>
      </c>
      <c r="DT28" s="19">
        <v>109.7</v>
      </c>
      <c r="DU28" s="24">
        <v>614.20000000000005</v>
      </c>
      <c r="DV28" s="19">
        <v>245.7</v>
      </c>
      <c r="DW28" s="24">
        <v>0</v>
      </c>
      <c r="DX28" s="25">
        <v>0</v>
      </c>
      <c r="DY28" s="24">
        <v>0</v>
      </c>
      <c r="DZ28" s="25">
        <v>0</v>
      </c>
      <c r="EA28" s="24">
        <v>825.7</v>
      </c>
      <c r="EB28" s="25">
        <v>825.7</v>
      </c>
      <c r="EC28" s="24">
        <v>72644.7</v>
      </c>
      <c r="ED28" s="25">
        <v>72644.7</v>
      </c>
      <c r="EE28" s="24">
        <v>11867.9</v>
      </c>
      <c r="EF28" s="25">
        <v>10063.700000000001</v>
      </c>
      <c r="EG28" s="24">
        <v>193.3</v>
      </c>
      <c r="EH28" s="25">
        <v>193.3</v>
      </c>
      <c r="EI28" s="24">
        <v>7500</v>
      </c>
      <c r="EJ28" s="25">
        <v>7500</v>
      </c>
      <c r="EK28" s="24">
        <v>20852.099999999999</v>
      </c>
      <c r="EL28" s="25">
        <v>16681.7</v>
      </c>
      <c r="EM28" s="24">
        <v>0</v>
      </c>
      <c r="EN28" s="25">
        <v>0</v>
      </c>
    </row>
    <row r="29" spans="1:144" x14ac:dyDescent="0.25">
      <c r="A29" s="9">
        <v>24</v>
      </c>
      <c r="B29" s="13" t="s">
        <v>44</v>
      </c>
      <c r="C29" s="1">
        <f t="shared" si="0"/>
        <v>505090.3</v>
      </c>
      <c r="D29" s="2">
        <f t="shared" si="1"/>
        <v>432870.09999999992</v>
      </c>
      <c r="E29" s="1">
        <f t="shared" si="4"/>
        <v>22857.200000000001</v>
      </c>
      <c r="F29" s="2">
        <f t="shared" si="4"/>
        <v>17142</v>
      </c>
      <c r="G29" s="3">
        <v>22857.200000000001</v>
      </c>
      <c r="H29" s="4">
        <v>17142</v>
      </c>
      <c r="I29" s="1">
        <f t="shared" si="9"/>
        <v>76784.400000000009</v>
      </c>
      <c r="J29" s="2">
        <f t="shared" si="10"/>
        <v>52600.600000000006</v>
      </c>
      <c r="K29" s="3">
        <v>5753.4</v>
      </c>
      <c r="L29" s="4">
        <v>0</v>
      </c>
      <c r="M29" s="3">
        <v>0</v>
      </c>
      <c r="N29" s="4">
        <v>0</v>
      </c>
      <c r="O29" s="3">
        <v>0</v>
      </c>
      <c r="P29" s="4">
        <v>0</v>
      </c>
      <c r="Q29" s="3">
        <v>0</v>
      </c>
      <c r="R29" s="4">
        <v>0</v>
      </c>
      <c r="S29" s="3">
        <v>0</v>
      </c>
      <c r="T29" s="4">
        <v>0</v>
      </c>
      <c r="U29" s="3">
        <v>16807.900000000001</v>
      </c>
      <c r="V29" s="4">
        <v>7125.3</v>
      </c>
      <c r="W29" s="3">
        <v>13568.3</v>
      </c>
      <c r="X29" s="4">
        <v>11985</v>
      </c>
      <c r="Y29" s="3">
        <v>28598.9</v>
      </c>
      <c r="Z29" s="4">
        <v>27526.7</v>
      </c>
      <c r="AA29" s="3">
        <v>0</v>
      </c>
      <c r="AB29" s="4">
        <v>0</v>
      </c>
      <c r="AC29" s="3">
        <v>6163.8</v>
      </c>
      <c r="AD29" s="4">
        <v>2939.3</v>
      </c>
      <c r="AE29" s="3">
        <v>2954.5</v>
      </c>
      <c r="AF29" s="4">
        <v>827.3</v>
      </c>
      <c r="AG29" s="3">
        <v>2197</v>
      </c>
      <c r="AH29" s="19">
        <v>2197</v>
      </c>
      <c r="AI29" s="3">
        <v>740.6</v>
      </c>
      <c r="AJ29" s="19">
        <v>0</v>
      </c>
      <c r="AK29" s="16">
        <f t="shared" si="7"/>
        <v>319896.40000000002</v>
      </c>
      <c r="AL29" s="17">
        <f t="shared" si="8"/>
        <v>288436.69999999995</v>
      </c>
      <c r="AM29" s="3">
        <v>745.6</v>
      </c>
      <c r="AN29" s="4">
        <v>559.20000000000005</v>
      </c>
      <c r="AO29" s="3">
        <v>71145.7</v>
      </c>
      <c r="AP29" s="4">
        <v>67482.5</v>
      </c>
      <c r="AQ29" s="3">
        <v>213958.39999999999</v>
      </c>
      <c r="AR29" s="4">
        <v>200586</v>
      </c>
      <c r="AS29" s="3">
        <v>4291</v>
      </c>
      <c r="AT29" s="4">
        <v>3218.4</v>
      </c>
      <c r="AU29" s="3">
        <v>8931.7000000000007</v>
      </c>
      <c r="AV29" s="4">
        <v>0</v>
      </c>
      <c r="AW29" s="3">
        <v>3586.2</v>
      </c>
      <c r="AX29" s="4">
        <v>3586.2</v>
      </c>
      <c r="AY29" s="3">
        <v>1838.8</v>
      </c>
      <c r="AZ29" s="4">
        <v>1838.8</v>
      </c>
      <c r="BA29" s="3">
        <v>7337.7</v>
      </c>
      <c r="BB29" s="4">
        <v>5212.8999999999996</v>
      </c>
      <c r="BC29" s="3">
        <v>930</v>
      </c>
      <c r="BD29" s="4">
        <v>697.5</v>
      </c>
      <c r="BE29" s="3">
        <v>28.4</v>
      </c>
      <c r="BF29" s="4">
        <v>0</v>
      </c>
      <c r="BG29" s="3">
        <v>1179.7</v>
      </c>
      <c r="BH29" s="4">
        <v>884.8</v>
      </c>
      <c r="BI29" s="3">
        <v>61</v>
      </c>
      <c r="BJ29" s="4">
        <v>48</v>
      </c>
      <c r="BK29" s="3">
        <v>3.4</v>
      </c>
      <c r="BL29" s="4">
        <v>0</v>
      </c>
      <c r="BM29" s="3">
        <v>0</v>
      </c>
      <c r="BN29" s="4">
        <v>0</v>
      </c>
      <c r="BO29" s="3">
        <v>344.5</v>
      </c>
      <c r="BP29" s="4">
        <v>258.3</v>
      </c>
      <c r="BQ29" s="3">
        <v>722.8</v>
      </c>
      <c r="BR29" s="4">
        <v>542.1</v>
      </c>
      <c r="BS29" s="3">
        <v>366.8</v>
      </c>
      <c r="BT29" s="4">
        <v>275.10000000000002</v>
      </c>
      <c r="BU29" s="3">
        <v>227.2</v>
      </c>
      <c r="BV29" s="4">
        <v>170.4</v>
      </c>
      <c r="BW29" s="3">
        <v>66.099999999999994</v>
      </c>
      <c r="BX29" s="4">
        <v>49.6</v>
      </c>
      <c r="BY29" s="3">
        <v>0.5</v>
      </c>
      <c r="BZ29" s="4">
        <v>0.5</v>
      </c>
      <c r="CA29" s="3">
        <v>5.5</v>
      </c>
      <c r="CB29" s="4">
        <v>0</v>
      </c>
      <c r="CC29" s="3">
        <v>0</v>
      </c>
      <c r="CD29" s="4">
        <v>0</v>
      </c>
      <c r="CE29" s="3">
        <v>2808.3</v>
      </c>
      <c r="CF29" s="4">
        <v>2106.1999999999998</v>
      </c>
      <c r="CG29" s="3">
        <v>25.1</v>
      </c>
      <c r="CH29" s="4">
        <v>16.600000000000001</v>
      </c>
      <c r="CI29" s="3">
        <v>1292</v>
      </c>
      <c r="CJ29" s="4">
        <v>903.6</v>
      </c>
      <c r="CK29" s="16">
        <f t="shared" si="2"/>
        <v>85552.3</v>
      </c>
      <c r="CL29" s="17">
        <f t="shared" si="3"/>
        <v>74690.8</v>
      </c>
      <c r="CM29" s="24">
        <v>0</v>
      </c>
      <c r="CN29" s="19">
        <v>0</v>
      </c>
      <c r="CO29" s="24">
        <v>0</v>
      </c>
      <c r="CP29" s="19">
        <v>0</v>
      </c>
      <c r="CQ29" s="24">
        <v>15713.4</v>
      </c>
      <c r="CR29" s="19">
        <v>8924.6</v>
      </c>
      <c r="CS29" s="24">
        <v>347.2</v>
      </c>
      <c r="CT29" s="19">
        <v>260.39999999999998</v>
      </c>
      <c r="CU29" s="24">
        <v>677</v>
      </c>
      <c r="CV29" s="19">
        <v>677</v>
      </c>
      <c r="CW29" s="24">
        <v>1163.5</v>
      </c>
      <c r="CX29" s="19">
        <v>1163.5</v>
      </c>
      <c r="CY29" s="24">
        <v>0</v>
      </c>
      <c r="CZ29" s="19">
        <v>0</v>
      </c>
      <c r="DA29" s="24">
        <v>0</v>
      </c>
      <c r="DB29" s="19">
        <v>0</v>
      </c>
      <c r="DC29" s="24">
        <v>0</v>
      </c>
      <c r="DD29" s="19">
        <v>0</v>
      </c>
      <c r="DE29" s="24">
        <v>0</v>
      </c>
      <c r="DF29" s="19">
        <v>0</v>
      </c>
      <c r="DG29" s="24">
        <v>100</v>
      </c>
      <c r="DH29" s="19">
        <v>0</v>
      </c>
      <c r="DI29" s="24">
        <v>100</v>
      </c>
      <c r="DJ29" s="19">
        <v>0</v>
      </c>
      <c r="DK29" s="24">
        <v>0</v>
      </c>
      <c r="DL29" s="19">
        <v>0</v>
      </c>
      <c r="DM29" s="24">
        <v>2915</v>
      </c>
      <c r="DN29" s="19">
        <v>2915</v>
      </c>
      <c r="DO29" s="24">
        <v>0</v>
      </c>
      <c r="DP29" s="19">
        <v>0</v>
      </c>
      <c r="DQ29" s="24">
        <v>0</v>
      </c>
      <c r="DR29" s="19">
        <v>0</v>
      </c>
      <c r="DS29" s="24">
        <v>35.200000000000003</v>
      </c>
      <c r="DT29" s="19">
        <v>0</v>
      </c>
      <c r="DU29" s="24">
        <v>197.7</v>
      </c>
      <c r="DV29" s="19">
        <v>0</v>
      </c>
      <c r="DW29" s="24">
        <v>0</v>
      </c>
      <c r="DX29" s="25">
        <v>0</v>
      </c>
      <c r="DY29" s="24">
        <v>0</v>
      </c>
      <c r="DZ29" s="25">
        <v>0</v>
      </c>
      <c r="EA29" s="24">
        <v>1406.4</v>
      </c>
      <c r="EB29" s="25">
        <v>1406.4</v>
      </c>
      <c r="EC29" s="24">
        <v>37728.699999999997</v>
      </c>
      <c r="ED29" s="25">
        <v>37728.699999999997</v>
      </c>
      <c r="EE29" s="24">
        <v>8468.4</v>
      </c>
      <c r="EF29" s="25">
        <v>7468.4</v>
      </c>
      <c r="EG29" s="24">
        <v>115.6</v>
      </c>
      <c r="EH29" s="25">
        <v>115.6</v>
      </c>
      <c r="EI29" s="24">
        <v>6000</v>
      </c>
      <c r="EJ29" s="25">
        <v>6000</v>
      </c>
      <c r="EK29" s="24">
        <v>10584.2</v>
      </c>
      <c r="EL29" s="25">
        <v>8031.2</v>
      </c>
      <c r="EM29" s="24">
        <v>0</v>
      </c>
      <c r="EN29" s="25">
        <v>0</v>
      </c>
    </row>
    <row r="30" spans="1:144" x14ac:dyDescent="0.25">
      <c r="A30" s="9">
        <v>25</v>
      </c>
      <c r="B30" s="13" t="s">
        <v>45</v>
      </c>
      <c r="C30" s="1">
        <f t="shared" si="0"/>
        <v>731043.20000000007</v>
      </c>
      <c r="D30" s="2">
        <f t="shared" si="1"/>
        <v>633330.79999999993</v>
      </c>
      <c r="E30" s="1">
        <f t="shared" si="4"/>
        <v>673</v>
      </c>
      <c r="F30" s="2">
        <f t="shared" si="4"/>
        <v>504</v>
      </c>
      <c r="G30" s="3">
        <v>673</v>
      </c>
      <c r="H30" s="4">
        <v>504</v>
      </c>
      <c r="I30" s="1">
        <f t="shared" si="9"/>
        <v>99778.7</v>
      </c>
      <c r="J30" s="2">
        <f t="shared" si="10"/>
        <v>63785.899999999994</v>
      </c>
      <c r="K30" s="3">
        <v>9429.5</v>
      </c>
      <c r="L30" s="4">
        <v>2393.5</v>
      </c>
      <c r="M30" s="3">
        <v>0</v>
      </c>
      <c r="N30" s="4">
        <v>0</v>
      </c>
      <c r="O30" s="3">
        <v>0</v>
      </c>
      <c r="P30" s="4">
        <v>0</v>
      </c>
      <c r="Q30" s="3">
        <v>0</v>
      </c>
      <c r="R30" s="4">
        <v>0</v>
      </c>
      <c r="S30" s="3">
        <v>0</v>
      </c>
      <c r="T30" s="4">
        <v>0</v>
      </c>
      <c r="U30" s="3">
        <v>18923.2</v>
      </c>
      <c r="V30" s="4">
        <v>2923.2</v>
      </c>
      <c r="W30" s="3">
        <v>25880.799999999999</v>
      </c>
      <c r="X30" s="4">
        <v>22861</v>
      </c>
      <c r="Y30" s="3">
        <v>26922</v>
      </c>
      <c r="Z30" s="4">
        <v>25912.5</v>
      </c>
      <c r="AA30" s="3">
        <v>0</v>
      </c>
      <c r="AB30" s="4">
        <v>0</v>
      </c>
      <c r="AC30" s="3">
        <v>10457.700000000001</v>
      </c>
      <c r="AD30" s="4">
        <v>4727.8</v>
      </c>
      <c r="AE30" s="3">
        <v>4441.1000000000004</v>
      </c>
      <c r="AF30" s="4">
        <v>1243.5</v>
      </c>
      <c r="AG30" s="3">
        <v>2117.6999999999998</v>
      </c>
      <c r="AH30" s="19">
        <v>2117.6999999999998</v>
      </c>
      <c r="AI30" s="3">
        <v>1606.7</v>
      </c>
      <c r="AJ30" s="19">
        <v>1606.7</v>
      </c>
      <c r="AK30" s="16">
        <f t="shared" si="7"/>
        <v>569959.80000000016</v>
      </c>
      <c r="AL30" s="17">
        <f t="shared" si="8"/>
        <v>515546.19999999995</v>
      </c>
      <c r="AM30" s="3">
        <v>1272.5</v>
      </c>
      <c r="AN30" s="4">
        <v>954.4</v>
      </c>
      <c r="AO30" s="3">
        <v>159911.6</v>
      </c>
      <c r="AP30" s="4">
        <v>150413.20000000001</v>
      </c>
      <c r="AQ30" s="3">
        <v>347841.8</v>
      </c>
      <c r="AR30" s="4">
        <v>326101.7</v>
      </c>
      <c r="AS30" s="3">
        <v>5372.7</v>
      </c>
      <c r="AT30" s="4">
        <v>4029.6</v>
      </c>
      <c r="AU30" s="3">
        <v>12421.1</v>
      </c>
      <c r="AV30" s="4">
        <v>3105.3</v>
      </c>
      <c r="AW30" s="3">
        <v>5345.7</v>
      </c>
      <c r="AX30" s="4">
        <v>3472.3</v>
      </c>
      <c r="AY30" s="3">
        <v>3136.1</v>
      </c>
      <c r="AZ30" s="4">
        <v>2027.2</v>
      </c>
      <c r="BA30" s="3">
        <v>15896.1</v>
      </c>
      <c r="BB30" s="4">
        <v>11634.9</v>
      </c>
      <c r="BC30" s="3">
        <v>1307.5999999999999</v>
      </c>
      <c r="BD30" s="4">
        <v>980.7</v>
      </c>
      <c r="BE30" s="3">
        <v>274.89999999999998</v>
      </c>
      <c r="BF30" s="4">
        <v>4.3</v>
      </c>
      <c r="BG30" s="3">
        <v>2445.5</v>
      </c>
      <c r="BH30" s="4">
        <v>1834.1</v>
      </c>
      <c r="BI30" s="3">
        <v>3464.3</v>
      </c>
      <c r="BJ30" s="4">
        <v>2771</v>
      </c>
      <c r="BK30" s="3">
        <v>3.8</v>
      </c>
      <c r="BL30" s="4">
        <v>0</v>
      </c>
      <c r="BM30" s="3">
        <v>0</v>
      </c>
      <c r="BN30" s="4">
        <v>0</v>
      </c>
      <c r="BO30" s="3">
        <v>356.4</v>
      </c>
      <c r="BP30" s="4">
        <v>267.3</v>
      </c>
      <c r="BQ30" s="3">
        <v>749.8</v>
      </c>
      <c r="BR30" s="4">
        <v>562.5</v>
      </c>
      <c r="BS30" s="3">
        <v>378.9</v>
      </c>
      <c r="BT30" s="4">
        <v>284.10000000000002</v>
      </c>
      <c r="BU30" s="3">
        <v>0</v>
      </c>
      <c r="BV30" s="4">
        <v>0</v>
      </c>
      <c r="BW30" s="3">
        <v>107</v>
      </c>
      <c r="BX30" s="4">
        <v>80.2</v>
      </c>
      <c r="BY30" s="3">
        <v>0.5</v>
      </c>
      <c r="BZ30" s="4">
        <v>0.5</v>
      </c>
      <c r="CA30" s="3">
        <v>23.1</v>
      </c>
      <c r="CB30" s="4">
        <v>0</v>
      </c>
      <c r="CC30" s="3">
        <v>3763.3</v>
      </c>
      <c r="CD30" s="4">
        <v>2822.5</v>
      </c>
      <c r="CE30" s="3">
        <v>2486</v>
      </c>
      <c r="CF30" s="4">
        <v>1864.5</v>
      </c>
      <c r="CG30" s="3">
        <v>71.900000000000006</v>
      </c>
      <c r="CH30" s="4">
        <v>13.3</v>
      </c>
      <c r="CI30" s="3">
        <v>3329.2</v>
      </c>
      <c r="CJ30" s="4">
        <v>2322.6</v>
      </c>
      <c r="CK30" s="16">
        <f t="shared" si="2"/>
        <v>60631.7</v>
      </c>
      <c r="CL30" s="17">
        <f t="shared" si="3"/>
        <v>53494.7</v>
      </c>
      <c r="CM30" s="24">
        <v>0</v>
      </c>
      <c r="CN30" s="19">
        <v>0</v>
      </c>
      <c r="CO30" s="24">
        <v>0</v>
      </c>
      <c r="CP30" s="19">
        <v>0</v>
      </c>
      <c r="CQ30" s="24">
        <v>0</v>
      </c>
      <c r="CR30" s="19">
        <v>0</v>
      </c>
      <c r="CS30" s="24">
        <v>1041.5</v>
      </c>
      <c r="CT30" s="19">
        <v>776.8</v>
      </c>
      <c r="CU30" s="24">
        <v>1315</v>
      </c>
      <c r="CV30" s="19">
        <v>1315</v>
      </c>
      <c r="CW30" s="24">
        <v>0</v>
      </c>
      <c r="CX30" s="19">
        <v>0</v>
      </c>
      <c r="CY30" s="24">
        <v>0</v>
      </c>
      <c r="CZ30" s="19">
        <v>0</v>
      </c>
      <c r="DA30" s="24">
        <v>0</v>
      </c>
      <c r="DB30" s="19">
        <v>0</v>
      </c>
      <c r="DC30" s="24">
        <v>0</v>
      </c>
      <c r="DD30" s="19">
        <v>0</v>
      </c>
      <c r="DE30" s="24">
        <v>0</v>
      </c>
      <c r="DF30" s="19">
        <v>0</v>
      </c>
      <c r="DG30" s="24">
        <v>0</v>
      </c>
      <c r="DH30" s="19">
        <v>0</v>
      </c>
      <c r="DI30" s="24">
        <v>200</v>
      </c>
      <c r="DJ30" s="19">
        <v>200</v>
      </c>
      <c r="DK30" s="24">
        <v>0</v>
      </c>
      <c r="DL30" s="19">
        <v>0</v>
      </c>
      <c r="DM30" s="24">
        <v>5696.9</v>
      </c>
      <c r="DN30" s="19">
        <v>5696.9</v>
      </c>
      <c r="DO30" s="24">
        <v>0</v>
      </c>
      <c r="DP30" s="19">
        <v>0</v>
      </c>
      <c r="DQ30" s="24">
        <v>0</v>
      </c>
      <c r="DR30" s="19">
        <v>0</v>
      </c>
      <c r="DS30" s="24">
        <v>203.3</v>
      </c>
      <c r="DT30" s="19">
        <v>101.1</v>
      </c>
      <c r="DU30" s="24">
        <v>1141</v>
      </c>
      <c r="DV30" s="19">
        <v>465.6</v>
      </c>
      <c r="DW30" s="24">
        <v>0</v>
      </c>
      <c r="DX30" s="25">
        <v>0</v>
      </c>
      <c r="DY30" s="24">
        <v>0</v>
      </c>
      <c r="DZ30" s="25">
        <v>0</v>
      </c>
      <c r="EA30" s="24">
        <v>1576.1</v>
      </c>
      <c r="EB30" s="25">
        <v>1576.1</v>
      </c>
      <c r="EC30" s="24">
        <v>13087.8</v>
      </c>
      <c r="ED30" s="25">
        <v>13087.8</v>
      </c>
      <c r="EE30" s="24">
        <v>11233.3</v>
      </c>
      <c r="EF30" s="25">
        <v>10933.3</v>
      </c>
      <c r="EG30" s="24">
        <v>150.6</v>
      </c>
      <c r="EH30" s="25">
        <v>150.6</v>
      </c>
      <c r="EI30" s="24">
        <v>6000</v>
      </c>
      <c r="EJ30" s="25">
        <v>6000</v>
      </c>
      <c r="EK30" s="24">
        <v>18986.2</v>
      </c>
      <c r="EL30" s="25">
        <v>13191.5</v>
      </c>
      <c r="EM30" s="24">
        <v>0</v>
      </c>
      <c r="EN30" s="25">
        <v>0</v>
      </c>
    </row>
    <row r="31" spans="1:144" x14ac:dyDescent="0.25">
      <c r="A31" s="9">
        <v>26</v>
      </c>
      <c r="B31" s="13" t="s">
        <v>46</v>
      </c>
      <c r="C31" s="1">
        <f t="shared" si="0"/>
        <v>1013260.9999999999</v>
      </c>
      <c r="D31" s="2">
        <f t="shared" si="1"/>
        <v>908499.5</v>
      </c>
      <c r="E31" s="1">
        <f t="shared" si="4"/>
        <v>66898.899999999994</v>
      </c>
      <c r="F31" s="2">
        <f t="shared" si="4"/>
        <v>50175</v>
      </c>
      <c r="G31" s="3">
        <v>66898.899999999994</v>
      </c>
      <c r="H31" s="4">
        <v>50175</v>
      </c>
      <c r="I31" s="1">
        <f t="shared" si="9"/>
        <v>513123.10000000003</v>
      </c>
      <c r="J31" s="2">
        <f t="shared" si="10"/>
        <v>473725.7</v>
      </c>
      <c r="K31" s="3">
        <v>4405.6000000000004</v>
      </c>
      <c r="L31" s="4">
        <v>0</v>
      </c>
      <c r="M31" s="3">
        <v>0</v>
      </c>
      <c r="N31" s="4">
        <v>0</v>
      </c>
      <c r="O31" s="3">
        <v>0</v>
      </c>
      <c r="P31" s="4">
        <v>0</v>
      </c>
      <c r="Q31" s="3">
        <v>0</v>
      </c>
      <c r="R31" s="4">
        <v>0</v>
      </c>
      <c r="S31" s="3">
        <v>0</v>
      </c>
      <c r="T31" s="4">
        <v>0</v>
      </c>
      <c r="U31" s="3">
        <v>90948.900000000009</v>
      </c>
      <c r="V31" s="4">
        <v>86232.7</v>
      </c>
      <c r="W31" s="3">
        <v>87103</v>
      </c>
      <c r="X31" s="4">
        <v>76941.3</v>
      </c>
      <c r="Y31" s="3">
        <v>315832.40000000002</v>
      </c>
      <c r="Z31" s="4">
        <v>303988.5</v>
      </c>
      <c r="AA31" s="3">
        <v>0</v>
      </c>
      <c r="AB31" s="4">
        <v>0</v>
      </c>
      <c r="AC31" s="3">
        <v>10033.6</v>
      </c>
      <c r="AD31" s="4">
        <v>3250.2</v>
      </c>
      <c r="AE31" s="3">
        <v>2064.6999999999998</v>
      </c>
      <c r="AF31" s="4">
        <v>578.1</v>
      </c>
      <c r="AG31" s="3">
        <v>2734.9</v>
      </c>
      <c r="AH31" s="19">
        <v>2734.9</v>
      </c>
      <c r="AI31" s="3">
        <v>0</v>
      </c>
      <c r="AJ31" s="19">
        <v>0</v>
      </c>
      <c r="AK31" s="16">
        <f t="shared" si="7"/>
        <v>352111.39999999991</v>
      </c>
      <c r="AL31" s="17">
        <f t="shared" si="8"/>
        <v>312368.09999999998</v>
      </c>
      <c r="AM31" s="3">
        <v>655.1</v>
      </c>
      <c r="AN31" s="4">
        <v>491.3</v>
      </c>
      <c r="AO31" s="3">
        <v>65869.399999999994</v>
      </c>
      <c r="AP31" s="4">
        <v>62066.3</v>
      </c>
      <c r="AQ31" s="3">
        <v>240741</v>
      </c>
      <c r="AR31" s="4">
        <v>225694.7</v>
      </c>
      <c r="AS31" s="3">
        <v>5372</v>
      </c>
      <c r="AT31" s="4">
        <v>4029.1</v>
      </c>
      <c r="AU31" s="3">
        <v>9686.9</v>
      </c>
      <c r="AV31" s="4">
        <v>429.7</v>
      </c>
      <c r="AW31" s="3">
        <v>7063.4</v>
      </c>
      <c r="AX31" s="4">
        <v>4475.8999999999996</v>
      </c>
      <c r="AY31" s="3">
        <v>3869.2</v>
      </c>
      <c r="AZ31" s="4">
        <v>2599.9</v>
      </c>
      <c r="BA31" s="3">
        <v>7636.3</v>
      </c>
      <c r="BB31" s="4">
        <v>5023.8999999999996</v>
      </c>
      <c r="BC31" s="3">
        <v>818.7</v>
      </c>
      <c r="BD31" s="4">
        <v>614.1</v>
      </c>
      <c r="BE31" s="3">
        <v>1125.8</v>
      </c>
      <c r="BF31" s="4">
        <v>0</v>
      </c>
      <c r="BG31" s="3">
        <v>2026.1</v>
      </c>
      <c r="BH31" s="4">
        <v>1519.6</v>
      </c>
      <c r="BI31" s="3">
        <v>1116.8</v>
      </c>
      <c r="BJ31" s="4">
        <v>895</v>
      </c>
      <c r="BK31" s="3">
        <v>4.0999999999999996</v>
      </c>
      <c r="BL31" s="4">
        <v>0</v>
      </c>
      <c r="BM31" s="3">
        <v>0</v>
      </c>
      <c r="BN31" s="4">
        <v>0</v>
      </c>
      <c r="BO31" s="3">
        <v>344.5</v>
      </c>
      <c r="BP31" s="4">
        <v>258.39999999999998</v>
      </c>
      <c r="BQ31" s="3">
        <v>722.8</v>
      </c>
      <c r="BR31" s="4">
        <v>542.1</v>
      </c>
      <c r="BS31" s="3">
        <v>366.8</v>
      </c>
      <c r="BT31" s="4">
        <v>275.10000000000002</v>
      </c>
      <c r="BU31" s="3">
        <v>0</v>
      </c>
      <c r="BV31" s="4">
        <v>0</v>
      </c>
      <c r="BW31" s="3">
        <v>104.1</v>
      </c>
      <c r="BX31" s="4">
        <v>78.099999999999994</v>
      </c>
      <c r="BY31" s="3">
        <v>0.5</v>
      </c>
      <c r="BZ31" s="4">
        <v>0.5</v>
      </c>
      <c r="CA31" s="3">
        <v>0.8</v>
      </c>
      <c r="CB31" s="4">
        <v>0.8</v>
      </c>
      <c r="CC31" s="3">
        <v>0</v>
      </c>
      <c r="CD31" s="4">
        <v>0</v>
      </c>
      <c r="CE31" s="3">
        <v>2854.3</v>
      </c>
      <c r="CF31" s="4">
        <v>2140.6999999999998</v>
      </c>
      <c r="CG31" s="3">
        <v>25.1</v>
      </c>
      <c r="CH31" s="4">
        <v>25.1</v>
      </c>
      <c r="CI31" s="3">
        <v>1707.7</v>
      </c>
      <c r="CJ31" s="4">
        <v>1207.8</v>
      </c>
      <c r="CK31" s="16">
        <f t="shared" si="2"/>
        <v>81127.600000000006</v>
      </c>
      <c r="CL31" s="17">
        <f t="shared" si="3"/>
        <v>72230.7</v>
      </c>
      <c r="CM31" s="24">
        <v>0</v>
      </c>
      <c r="CN31" s="19">
        <v>0</v>
      </c>
      <c r="CO31" s="24">
        <v>0</v>
      </c>
      <c r="CP31" s="19">
        <v>0</v>
      </c>
      <c r="CQ31" s="24">
        <v>0</v>
      </c>
      <c r="CR31" s="19">
        <v>0</v>
      </c>
      <c r="CS31" s="24">
        <v>337.6</v>
      </c>
      <c r="CT31" s="19">
        <v>253.3</v>
      </c>
      <c r="CU31" s="24">
        <v>1484.3</v>
      </c>
      <c r="CV31" s="19">
        <v>1484.3</v>
      </c>
      <c r="CW31" s="24">
        <v>0</v>
      </c>
      <c r="CX31" s="19">
        <v>0</v>
      </c>
      <c r="CY31" s="24">
        <v>0</v>
      </c>
      <c r="CZ31" s="19">
        <v>0</v>
      </c>
      <c r="DA31" s="24">
        <v>0</v>
      </c>
      <c r="DB31" s="19">
        <v>0</v>
      </c>
      <c r="DC31" s="24">
        <v>0</v>
      </c>
      <c r="DD31" s="19">
        <v>0</v>
      </c>
      <c r="DE31" s="24">
        <v>0</v>
      </c>
      <c r="DF31" s="19">
        <v>0</v>
      </c>
      <c r="DG31" s="24">
        <v>50</v>
      </c>
      <c r="DH31" s="19">
        <v>0</v>
      </c>
      <c r="DI31" s="24">
        <v>200</v>
      </c>
      <c r="DJ31" s="19">
        <v>0</v>
      </c>
      <c r="DK31" s="24">
        <v>0</v>
      </c>
      <c r="DL31" s="19">
        <v>0</v>
      </c>
      <c r="DM31" s="24">
        <v>2515</v>
      </c>
      <c r="DN31" s="19">
        <v>2515</v>
      </c>
      <c r="DO31" s="24">
        <v>0</v>
      </c>
      <c r="DP31" s="19">
        <v>0</v>
      </c>
      <c r="DQ31" s="24">
        <v>0</v>
      </c>
      <c r="DR31" s="19">
        <v>0</v>
      </c>
      <c r="DS31" s="24">
        <v>0</v>
      </c>
      <c r="DT31" s="19">
        <v>0</v>
      </c>
      <c r="DU31" s="24">
        <v>800.3</v>
      </c>
      <c r="DV31" s="19">
        <v>0</v>
      </c>
      <c r="DW31" s="24">
        <v>0</v>
      </c>
      <c r="DX31" s="25">
        <v>0</v>
      </c>
      <c r="DY31" s="24">
        <v>0</v>
      </c>
      <c r="DZ31" s="25">
        <v>0</v>
      </c>
      <c r="EA31" s="24">
        <v>745.1</v>
      </c>
      <c r="EB31" s="25">
        <v>745.1</v>
      </c>
      <c r="EC31" s="24">
        <v>36015.599999999999</v>
      </c>
      <c r="ED31" s="25">
        <v>36015.599999999999</v>
      </c>
      <c r="EE31" s="24">
        <v>13440.4</v>
      </c>
      <c r="EF31" s="25">
        <v>9489.5</v>
      </c>
      <c r="EG31" s="24">
        <v>1006</v>
      </c>
      <c r="EH31" s="25">
        <v>380</v>
      </c>
      <c r="EI31" s="24">
        <v>7500</v>
      </c>
      <c r="EJ31" s="25">
        <v>7500</v>
      </c>
      <c r="EK31" s="24">
        <v>17033.3</v>
      </c>
      <c r="EL31" s="25">
        <v>13847.9</v>
      </c>
      <c r="EM31" s="24">
        <v>0</v>
      </c>
      <c r="EN31" s="25">
        <v>0</v>
      </c>
    </row>
    <row r="32" spans="1:144" x14ac:dyDescent="0.25">
      <c r="A32" s="9">
        <v>27</v>
      </c>
      <c r="B32" s="13" t="s">
        <v>47</v>
      </c>
      <c r="C32" s="1">
        <f t="shared" si="0"/>
        <v>442752</v>
      </c>
      <c r="D32" s="2">
        <f t="shared" si="1"/>
        <v>357310.69999999995</v>
      </c>
      <c r="E32" s="1">
        <f t="shared" si="4"/>
        <v>727.5</v>
      </c>
      <c r="F32" s="2">
        <f t="shared" si="4"/>
        <v>546</v>
      </c>
      <c r="G32" s="3">
        <v>727.5</v>
      </c>
      <c r="H32" s="4">
        <v>546</v>
      </c>
      <c r="I32" s="1">
        <f t="shared" si="9"/>
        <v>156475.90000000002</v>
      </c>
      <c r="J32" s="2">
        <f t="shared" si="10"/>
        <v>101279.1</v>
      </c>
      <c r="K32" s="3">
        <v>3819.2</v>
      </c>
      <c r="L32" s="4">
        <v>1071.8</v>
      </c>
      <c r="M32" s="3">
        <v>0</v>
      </c>
      <c r="N32" s="4">
        <v>0</v>
      </c>
      <c r="O32" s="3">
        <v>0</v>
      </c>
      <c r="P32" s="4">
        <v>0</v>
      </c>
      <c r="Q32" s="3">
        <v>0</v>
      </c>
      <c r="R32" s="4">
        <v>0</v>
      </c>
      <c r="S32" s="3">
        <v>0</v>
      </c>
      <c r="T32" s="4">
        <v>0</v>
      </c>
      <c r="U32" s="3">
        <v>42956.2</v>
      </c>
      <c r="V32" s="4">
        <v>1096.2</v>
      </c>
      <c r="W32" s="3">
        <v>7739</v>
      </c>
      <c r="X32" s="4">
        <v>6836.6</v>
      </c>
      <c r="Y32" s="3">
        <v>93545.600000000006</v>
      </c>
      <c r="Z32" s="4">
        <v>90037.7</v>
      </c>
      <c r="AA32" s="3">
        <v>0</v>
      </c>
      <c r="AB32" s="4">
        <v>0</v>
      </c>
      <c r="AC32" s="3">
        <v>4854.2</v>
      </c>
      <c r="AD32" s="4">
        <v>0</v>
      </c>
      <c r="AE32" s="3">
        <v>1840.2</v>
      </c>
      <c r="AF32" s="4">
        <v>515.29999999999995</v>
      </c>
      <c r="AG32" s="3">
        <v>1721.5</v>
      </c>
      <c r="AH32" s="19">
        <v>1721.5</v>
      </c>
      <c r="AI32" s="3">
        <v>0</v>
      </c>
      <c r="AJ32" s="19">
        <v>0</v>
      </c>
      <c r="AK32" s="16">
        <f t="shared" si="7"/>
        <v>251187.1</v>
      </c>
      <c r="AL32" s="17">
        <f t="shared" si="8"/>
        <v>226858.09999999998</v>
      </c>
      <c r="AM32" s="3">
        <v>480.9</v>
      </c>
      <c r="AN32" s="4">
        <v>360.7</v>
      </c>
      <c r="AO32" s="3">
        <v>61126.2</v>
      </c>
      <c r="AP32" s="4">
        <v>57621.3</v>
      </c>
      <c r="AQ32" s="3">
        <v>158265.79999999999</v>
      </c>
      <c r="AR32" s="4">
        <v>148374.20000000001</v>
      </c>
      <c r="AS32" s="3">
        <v>4657.3999999999996</v>
      </c>
      <c r="AT32" s="4">
        <v>3493.3</v>
      </c>
      <c r="AU32" s="3">
        <v>6171.5</v>
      </c>
      <c r="AV32" s="4">
        <v>1542.9</v>
      </c>
      <c r="AW32" s="3">
        <v>4366.2</v>
      </c>
      <c r="AX32" s="4">
        <v>3466.1</v>
      </c>
      <c r="AY32" s="3">
        <v>2678.5</v>
      </c>
      <c r="AZ32" s="4">
        <v>2555.9</v>
      </c>
      <c r="BA32" s="3">
        <v>6391.3</v>
      </c>
      <c r="BB32" s="4">
        <v>4447.3</v>
      </c>
      <c r="BC32" s="3">
        <v>929.2</v>
      </c>
      <c r="BD32" s="4">
        <v>696.9</v>
      </c>
      <c r="BE32" s="3">
        <v>358</v>
      </c>
      <c r="BF32" s="4">
        <v>0</v>
      </c>
      <c r="BG32" s="3">
        <v>1088.9000000000001</v>
      </c>
      <c r="BH32" s="4">
        <v>816.7</v>
      </c>
      <c r="BI32" s="3">
        <v>1301</v>
      </c>
      <c r="BJ32" s="4">
        <v>1040</v>
      </c>
      <c r="BK32" s="3">
        <v>2.1</v>
      </c>
      <c r="BL32" s="4">
        <v>0</v>
      </c>
      <c r="BM32" s="3">
        <v>0</v>
      </c>
      <c r="BN32" s="4">
        <v>0</v>
      </c>
      <c r="BO32" s="3">
        <v>344.5</v>
      </c>
      <c r="BP32" s="4">
        <v>258.39999999999998</v>
      </c>
      <c r="BQ32" s="3">
        <v>374.1</v>
      </c>
      <c r="BR32" s="4">
        <v>280.5</v>
      </c>
      <c r="BS32" s="3">
        <v>366.8</v>
      </c>
      <c r="BT32" s="4">
        <v>275.10000000000002</v>
      </c>
      <c r="BU32" s="3">
        <v>0</v>
      </c>
      <c r="BV32" s="4">
        <v>0</v>
      </c>
      <c r="BW32" s="3">
        <v>48.7</v>
      </c>
      <c r="BX32" s="4">
        <v>36.5</v>
      </c>
      <c r="BY32" s="3">
        <v>0.5</v>
      </c>
      <c r="BZ32" s="4">
        <v>0.5</v>
      </c>
      <c r="CA32" s="3">
        <v>119.2</v>
      </c>
      <c r="CB32" s="4">
        <v>0</v>
      </c>
      <c r="CC32" s="3">
        <v>0</v>
      </c>
      <c r="CD32" s="4">
        <v>0</v>
      </c>
      <c r="CE32" s="3">
        <v>1289</v>
      </c>
      <c r="CF32" s="4">
        <v>966.8</v>
      </c>
      <c r="CG32" s="3">
        <v>17.399999999999999</v>
      </c>
      <c r="CH32" s="4">
        <v>3.4</v>
      </c>
      <c r="CI32" s="3">
        <v>809.9</v>
      </c>
      <c r="CJ32" s="4">
        <v>621.6</v>
      </c>
      <c r="CK32" s="16">
        <f t="shared" si="2"/>
        <v>34361.5</v>
      </c>
      <c r="CL32" s="17">
        <f t="shared" si="3"/>
        <v>28627.5</v>
      </c>
      <c r="CM32" s="24">
        <v>0</v>
      </c>
      <c r="CN32" s="19">
        <v>0</v>
      </c>
      <c r="CO32" s="24">
        <v>0</v>
      </c>
      <c r="CP32" s="19">
        <v>0</v>
      </c>
      <c r="CQ32" s="24">
        <v>0</v>
      </c>
      <c r="CR32" s="19">
        <v>0</v>
      </c>
      <c r="CS32" s="24">
        <v>526.5</v>
      </c>
      <c r="CT32" s="19">
        <v>348.6</v>
      </c>
      <c r="CU32" s="24">
        <v>338.5</v>
      </c>
      <c r="CV32" s="19">
        <v>338.5</v>
      </c>
      <c r="CW32" s="24">
        <v>0</v>
      </c>
      <c r="CX32" s="19">
        <v>0</v>
      </c>
      <c r="CY32" s="24">
        <v>0</v>
      </c>
      <c r="CZ32" s="19">
        <v>0</v>
      </c>
      <c r="DA32" s="24">
        <v>0</v>
      </c>
      <c r="DB32" s="19">
        <v>0</v>
      </c>
      <c r="DC32" s="24">
        <v>0</v>
      </c>
      <c r="DD32" s="19">
        <v>0</v>
      </c>
      <c r="DE32" s="24">
        <v>0</v>
      </c>
      <c r="DF32" s="19">
        <v>0</v>
      </c>
      <c r="DG32" s="24">
        <v>50</v>
      </c>
      <c r="DH32" s="19">
        <v>0</v>
      </c>
      <c r="DI32" s="24">
        <v>200</v>
      </c>
      <c r="DJ32" s="19">
        <v>0</v>
      </c>
      <c r="DK32" s="24">
        <v>0</v>
      </c>
      <c r="DL32" s="19">
        <v>0</v>
      </c>
      <c r="DM32" s="24">
        <v>2080</v>
      </c>
      <c r="DN32" s="19">
        <v>2080</v>
      </c>
      <c r="DO32" s="24">
        <v>0</v>
      </c>
      <c r="DP32" s="19">
        <v>0</v>
      </c>
      <c r="DQ32" s="24">
        <v>0</v>
      </c>
      <c r="DR32" s="19">
        <v>0</v>
      </c>
      <c r="DS32" s="24">
        <v>257.89999999999998</v>
      </c>
      <c r="DT32" s="19">
        <v>257.89999999999998</v>
      </c>
      <c r="DU32" s="24">
        <v>600.70000000000005</v>
      </c>
      <c r="DV32" s="19">
        <v>208.4</v>
      </c>
      <c r="DW32" s="24">
        <v>0</v>
      </c>
      <c r="DX32" s="25">
        <v>0</v>
      </c>
      <c r="DY32" s="24">
        <v>0</v>
      </c>
      <c r="DZ32" s="25">
        <v>0</v>
      </c>
      <c r="EA32" s="24">
        <v>301.89999999999998</v>
      </c>
      <c r="EB32" s="25">
        <v>301.89999999999998</v>
      </c>
      <c r="EC32" s="24">
        <v>5887.8</v>
      </c>
      <c r="ED32" s="25">
        <v>5887.8</v>
      </c>
      <c r="EE32" s="24">
        <v>8342.1</v>
      </c>
      <c r="EF32" s="25">
        <v>6410</v>
      </c>
      <c r="EG32" s="24">
        <v>691.3</v>
      </c>
      <c r="EH32" s="25">
        <v>191.1</v>
      </c>
      <c r="EI32" s="24">
        <v>4500</v>
      </c>
      <c r="EJ32" s="25">
        <v>4500</v>
      </c>
      <c r="EK32" s="24">
        <v>10584.8</v>
      </c>
      <c r="EL32" s="25">
        <v>8103.3</v>
      </c>
      <c r="EM32" s="24">
        <v>0</v>
      </c>
      <c r="EN32" s="25">
        <v>0</v>
      </c>
    </row>
    <row r="33" spans="1:144" x14ac:dyDescent="0.25">
      <c r="A33" s="9">
        <v>28</v>
      </c>
      <c r="B33" s="13" t="s">
        <v>48</v>
      </c>
      <c r="C33" s="1">
        <f t="shared" si="0"/>
        <v>809970.1</v>
      </c>
      <c r="D33" s="2">
        <f t="shared" si="1"/>
        <v>640180.70000000007</v>
      </c>
      <c r="E33" s="1">
        <f t="shared" si="4"/>
        <v>54300</v>
      </c>
      <c r="F33" s="2">
        <f t="shared" si="4"/>
        <v>40725</v>
      </c>
      <c r="G33" s="3">
        <v>54300</v>
      </c>
      <c r="H33" s="4">
        <v>40725</v>
      </c>
      <c r="I33" s="1">
        <f t="shared" si="9"/>
        <v>449342</v>
      </c>
      <c r="J33" s="2">
        <f t="shared" si="10"/>
        <v>324515.40000000008</v>
      </c>
      <c r="K33" s="3">
        <v>3550</v>
      </c>
      <c r="L33" s="4">
        <v>996.3</v>
      </c>
      <c r="M33" s="3">
        <v>0</v>
      </c>
      <c r="N33" s="4">
        <v>0</v>
      </c>
      <c r="O33" s="3">
        <v>0</v>
      </c>
      <c r="P33" s="4">
        <v>0</v>
      </c>
      <c r="Q33" s="3">
        <v>0</v>
      </c>
      <c r="R33" s="4">
        <v>0</v>
      </c>
      <c r="S33" s="3">
        <v>0</v>
      </c>
      <c r="T33" s="4">
        <v>0</v>
      </c>
      <c r="U33" s="3">
        <v>123118</v>
      </c>
      <c r="V33" s="4">
        <v>23335.3</v>
      </c>
      <c r="W33" s="3">
        <v>64587.4</v>
      </c>
      <c r="X33" s="4">
        <v>57052.3</v>
      </c>
      <c r="Y33" s="3">
        <v>245669.7</v>
      </c>
      <c r="Z33" s="4">
        <v>236457</v>
      </c>
      <c r="AA33" s="3">
        <v>0</v>
      </c>
      <c r="AB33" s="4">
        <v>0</v>
      </c>
      <c r="AC33" s="3">
        <v>8295.7999999999993</v>
      </c>
      <c r="AD33" s="4">
        <v>3771.9</v>
      </c>
      <c r="AE33" s="3">
        <v>1692.4</v>
      </c>
      <c r="AF33" s="4">
        <v>473.9</v>
      </c>
      <c r="AG33" s="3">
        <v>2286.4</v>
      </c>
      <c r="AH33" s="19">
        <v>2286.4</v>
      </c>
      <c r="AI33" s="3">
        <v>142.30000000000001</v>
      </c>
      <c r="AJ33" s="19">
        <v>142.30000000000001</v>
      </c>
      <c r="AK33" s="16">
        <f t="shared" si="7"/>
        <v>238031.49999999994</v>
      </c>
      <c r="AL33" s="17">
        <f t="shared" si="8"/>
        <v>211635.90000000002</v>
      </c>
      <c r="AM33" s="3">
        <v>435.9</v>
      </c>
      <c r="AN33" s="4">
        <v>326.89999999999998</v>
      </c>
      <c r="AO33" s="3">
        <v>62569.9</v>
      </c>
      <c r="AP33" s="4">
        <v>58978.400000000001</v>
      </c>
      <c r="AQ33" s="3">
        <v>140758.5</v>
      </c>
      <c r="AR33" s="4">
        <v>131961.1</v>
      </c>
      <c r="AS33" s="3">
        <v>4271.3</v>
      </c>
      <c r="AT33" s="4">
        <v>3203.5</v>
      </c>
      <c r="AU33" s="3">
        <v>5077.8</v>
      </c>
      <c r="AV33" s="4">
        <v>1269.4000000000001</v>
      </c>
      <c r="AW33" s="3">
        <v>5860.2</v>
      </c>
      <c r="AX33" s="4">
        <v>3560.2</v>
      </c>
      <c r="AY33" s="3">
        <v>3933.6</v>
      </c>
      <c r="AZ33" s="4">
        <v>2211.4</v>
      </c>
      <c r="BA33" s="3">
        <v>6407.9</v>
      </c>
      <c r="BB33" s="4">
        <v>4275.7</v>
      </c>
      <c r="BC33" s="3">
        <v>898.5</v>
      </c>
      <c r="BD33" s="4">
        <v>674.1</v>
      </c>
      <c r="BE33" s="3">
        <v>974.2</v>
      </c>
      <c r="BF33" s="4">
        <v>0</v>
      </c>
      <c r="BG33" s="3">
        <v>1721.8</v>
      </c>
      <c r="BH33" s="4">
        <v>1291.3</v>
      </c>
      <c r="BI33" s="3">
        <v>1017.8</v>
      </c>
      <c r="BJ33" s="4">
        <v>814</v>
      </c>
      <c r="BK33" s="3">
        <v>2.8</v>
      </c>
      <c r="BL33" s="4">
        <v>0</v>
      </c>
      <c r="BM33" s="3">
        <v>0</v>
      </c>
      <c r="BN33" s="4">
        <v>0</v>
      </c>
      <c r="BO33" s="3">
        <v>344.5</v>
      </c>
      <c r="BP33" s="4">
        <v>258.39999999999998</v>
      </c>
      <c r="BQ33" s="3">
        <v>374.1</v>
      </c>
      <c r="BR33" s="4">
        <v>280.5</v>
      </c>
      <c r="BS33" s="3">
        <v>366.6</v>
      </c>
      <c r="BT33" s="4">
        <v>275.10000000000002</v>
      </c>
      <c r="BU33" s="3">
        <v>0</v>
      </c>
      <c r="BV33" s="4">
        <v>0</v>
      </c>
      <c r="BW33" s="3">
        <v>67.3</v>
      </c>
      <c r="BX33" s="4">
        <v>50.5</v>
      </c>
      <c r="BY33" s="3">
        <v>0.5</v>
      </c>
      <c r="BZ33" s="4">
        <v>0.5</v>
      </c>
      <c r="CA33" s="3">
        <v>9.6</v>
      </c>
      <c r="CB33" s="4">
        <v>0</v>
      </c>
      <c r="CC33" s="3">
        <v>0</v>
      </c>
      <c r="CD33" s="4">
        <v>0</v>
      </c>
      <c r="CE33" s="3">
        <v>1749.4</v>
      </c>
      <c r="CF33" s="4">
        <v>1312.1</v>
      </c>
      <c r="CG33" s="3">
        <v>14.4</v>
      </c>
      <c r="CH33" s="4">
        <v>1.8</v>
      </c>
      <c r="CI33" s="3">
        <v>1174.9000000000001</v>
      </c>
      <c r="CJ33" s="4">
        <v>891</v>
      </c>
      <c r="CK33" s="16">
        <f t="shared" si="2"/>
        <v>68296.600000000006</v>
      </c>
      <c r="CL33" s="17">
        <f t="shared" si="3"/>
        <v>63304.4</v>
      </c>
      <c r="CM33" s="24">
        <v>0</v>
      </c>
      <c r="CN33" s="19">
        <v>0</v>
      </c>
      <c r="CO33" s="24">
        <v>0</v>
      </c>
      <c r="CP33" s="19">
        <v>0</v>
      </c>
      <c r="CQ33" s="24">
        <v>1017.6</v>
      </c>
      <c r="CR33" s="19">
        <v>0</v>
      </c>
      <c r="CS33" s="24">
        <v>208.3</v>
      </c>
      <c r="CT33" s="19">
        <v>143.19999999999999</v>
      </c>
      <c r="CU33" s="24">
        <v>507.8</v>
      </c>
      <c r="CV33" s="19">
        <v>507.8</v>
      </c>
      <c r="CW33" s="24">
        <v>0</v>
      </c>
      <c r="CX33" s="19">
        <v>0</v>
      </c>
      <c r="CY33" s="24">
        <v>0</v>
      </c>
      <c r="CZ33" s="19">
        <v>0</v>
      </c>
      <c r="DA33" s="24">
        <v>0</v>
      </c>
      <c r="DB33" s="19">
        <v>0</v>
      </c>
      <c r="DC33" s="24">
        <v>0</v>
      </c>
      <c r="DD33" s="19">
        <v>0</v>
      </c>
      <c r="DE33" s="24">
        <v>0</v>
      </c>
      <c r="DF33" s="19">
        <v>0</v>
      </c>
      <c r="DG33" s="24">
        <v>100</v>
      </c>
      <c r="DH33" s="19">
        <v>0</v>
      </c>
      <c r="DI33" s="24">
        <v>200</v>
      </c>
      <c r="DJ33" s="19">
        <v>0</v>
      </c>
      <c r="DK33" s="24">
        <v>0</v>
      </c>
      <c r="DL33" s="19">
        <v>0</v>
      </c>
      <c r="DM33" s="24">
        <v>1415</v>
      </c>
      <c r="DN33" s="19">
        <v>1415</v>
      </c>
      <c r="DO33" s="24">
        <v>0</v>
      </c>
      <c r="DP33" s="19">
        <v>0</v>
      </c>
      <c r="DQ33" s="24">
        <v>0</v>
      </c>
      <c r="DR33" s="19">
        <v>0</v>
      </c>
      <c r="DS33" s="24">
        <v>11.1</v>
      </c>
      <c r="DT33" s="19">
        <v>7.4</v>
      </c>
      <c r="DU33" s="24">
        <v>688.6</v>
      </c>
      <c r="DV33" s="19">
        <v>272.39999999999998</v>
      </c>
      <c r="DW33" s="24">
        <v>0</v>
      </c>
      <c r="DX33" s="25">
        <v>0</v>
      </c>
      <c r="DY33" s="24">
        <v>0</v>
      </c>
      <c r="DZ33" s="25">
        <v>0</v>
      </c>
      <c r="EA33" s="24">
        <v>403.1</v>
      </c>
      <c r="EB33" s="25">
        <v>403.1</v>
      </c>
      <c r="EC33" s="24">
        <v>36825.199999999997</v>
      </c>
      <c r="ED33" s="25">
        <v>36825.199999999997</v>
      </c>
      <c r="EE33" s="24">
        <v>8876.3000000000011</v>
      </c>
      <c r="EF33" s="25">
        <v>8016.5</v>
      </c>
      <c r="EG33" s="24">
        <v>182.3</v>
      </c>
      <c r="EH33" s="25">
        <v>182.3</v>
      </c>
      <c r="EI33" s="24">
        <v>6000</v>
      </c>
      <c r="EJ33" s="25">
        <v>6000</v>
      </c>
      <c r="EK33" s="24">
        <v>11861.3</v>
      </c>
      <c r="EL33" s="25">
        <v>9531.5</v>
      </c>
      <c r="EM33" s="24">
        <v>0</v>
      </c>
      <c r="EN33" s="25">
        <v>0</v>
      </c>
    </row>
    <row r="34" spans="1:144" x14ac:dyDescent="0.25">
      <c r="A34" s="9">
        <v>29</v>
      </c>
      <c r="B34" s="13" t="s">
        <v>49</v>
      </c>
      <c r="C34" s="1">
        <f t="shared" si="0"/>
        <v>590277.69999999995</v>
      </c>
      <c r="D34" s="2">
        <f t="shared" si="1"/>
        <v>531860.4</v>
      </c>
      <c r="E34" s="1">
        <f t="shared" si="4"/>
        <v>12952.1</v>
      </c>
      <c r="F34" s="2">
        <f t="shared" si="4"/>
        <v>9714</v>
      </c>
      <c r="G34" s="3">
        <v>12952.1</v>
      </c>
      <c r="H34" s="4">
        <v>9714</v>
      </c>
      <c r="I34" s="1">
        <f t="shared" si="9"/>
        <v>241144.1</v>
      </c>
      <c r="J34" s="2">
        <f t="shared" si="10"/>
        <v>218915.7</v>
      </c>
      <c r="K34" s="3">
        <v>2469.6999999999998</v>
      </c>
      <c r="L34" s="4">
        <v>693.1</v>
      </c>
      <c r="M34" s="3">
        <v>0</v>
      </c>
      <c r="N34" s="4">
        <v>0</v>
      </c>
      <c r="O34" s="3">
        <v>0</v>
      </c>
      <c r="P34" s="4">
        <v>0</v>
      </c>
      <c r="Q34" s="3">
        <v>0</v>
      </c>
      <c r="R34" s="4">
        <v>0</v>
      </c>
      <c r="S34" s="3">
        <v>0</v>
      </c>
      <c r="T34" s="4">
        <v>0</v>
      </c>
      <c r="U34" s="3">
        <v>12640.6</v>
      </c>
      <c r="V34" s="4">
        <v>6640.6</v>
      </c>
      <c r="W34" s="3">
        <v>39138</v>
      </c>
      <c r="X34" s="4">
        <v>34572.300000000003</v>
      </c>
      <c r="Y34" s="3">
        <v>181059.7</v>
      </c>
      <c r="Z34" s="4">
        <v>174270</v>
      </c>
      <c r="AA34" s="3">
        <v>0</v>
      </c>
      <c r="AB34" s="4">
        <v>0</v>
      </c>
      <c r="AC34" s="3">
        <v>2859.1</v>
      </c>
      <c r="AD34" s="4">
        <v>625.70000000000005</v>
      </c>
      <c r="AE34" s="3">
        <v>1198.5999999999999</v>
      </c>
      <c r="AF34" s="4">
        <v>335.6</v>
      </c>
      <c r="AG34" s="3">
        <v>1778.4</v>
      </c>
      <c r="AH34" s="19">
        <v>1778.4</v>
      </c>
      <c r="AI34" s="3">
        <v>0</v>
      </c>
      <c r="AJ34" s="19">
        <v>0</v>
      </c>
      <c r="AK34" s="16">
        <f t="shared" si="7"/>
        <v>217728.2</v>
      </c>
      <c r="AL34" s="17">
        <f t="shared" si="8"/>
        <v>187815.8</v>
      </c>
      <c r="AM34" s="3">
        <v>301.5</v>
      </c>
      <c r="AN34" s="4">
        <v>226.1</v>
      </c>
      <c r="AO34" s="3">
        <v>37210.400000000001</v>
      </c>
      <c r="AP34" s="4">
        <v>35053.199999999997</v>
      </c>
      <c r="AQ34" s="3">
        <v>128079.6</v>
      </c>
      <c r="AR34" s="4">
        <v>120074.7</v>
      </c>
      <c r="AS34" s="3">
        <v>5320.2</v>
      </c>
      <c r="AT34" s="4">
        <v>3990.4</v>
      </c>
      <c r="AU34" s="3">
        <v>5260.1</v>
      </c>
      <c r="AV34" s="4">
        <v>1315</v>
      </c>
      <c r="AW34" s="3">
        <v>20028.900000000001</v>
      </c>
      <c r="AX34" s="4">
        <v>12634.5</v>
      </c>
      <c r="AY34" s="3">
        <v>11279</v>
      </c>
      <c r="AZ34" s="4">
        <v>6924.3</v>
      </c>
      <c r="BA34" s="3">
        <v>3062.9</v>
      </c>
      <c r="BB34" s="4">
        <v>2284.6999999999998</v>
      </c>
      <c r="BC34" s="3">
        <v>979.6</v>
      </c>
      <c r="BD34" s="4">
        <v>734.7</v>
      </c>
      <c r="BE34" s="3">
        <v>0</v>
      </c>
      <c r="BF34" s="4">
        <v>0</v>
      </c>
      <c r="BG34" s="3">
        <v>1748.5</v>
      </c>
      <c r="BH34" s="4">
        <v>1311.4</v>
      </c>
      <c r="BI34" s="3">
        <v>162.1</v>
      </c>
      <c r="BJ34" s="4">
        <v>131</v>
      </c>
      <c r="BK34" s="3">
        <v>2.7</v>
      </c>
      <c r="BL34" s="4">
        <v>0</v>
      </c>
      <c r="BM34" s="3">
        <v>0</v>
      </c>
      <c r="BN34" s="4">
        <v>0</v>
      </c>
      <c r="BO34" s="3">
        <v>344.5</v>
      </c>
      <c r="BP34" s="4">
        <v>258.39999999999998</v>
      </c>
      <c r="BQ34" s="3">
        <v>374.1</v>
      </c>
      <c r="BR34" s="4">
        <v>280.5</v>
      </c>
      <c r="BS34" s="3">
        <v>366.8</v>
      </c>
      <c r="BT34" s="4">
        <v>275.10000000000002</v>
      </c>
      <c r="BU34" s="3">
        <v>0</v>
      </c>
      <c r="BV34" s="4">
        <v>0</v>
      </c>
      <c r="BW34" s="3">
        <v>51.8</v>
      </c>
      <c r="BX34" s="4">
        <v>38.9</v>
      </c>
      <c r="BY34" s="3">
        <v>0.5</v>
      </c>
      <c r="BZ34" s="4">
        <v>0.5</v>
      </c>
      <c r="CA34" s="3">
        <v>0</v>
      </c>
      <c r="CB34" s="4">
        <v>0</v>
      </c>
      <c r="CC34" s="3">
        <v>0</v>
      </c>
      <c r="CD34" s="4">
        <v>0</v>
      </c>
      <c r="CE34" s="3">
        <v>2117.6999999999998</v>
      </c>
      <c r="CF34" s="4">
        <v>1588.3</v>
      </c>
      <c r="CG34" s="3">
        <v>10.9</v>
      </c>
      <c r="CH34" s="4">
        <v>0</v>
      </c>
      <c r="CI34" s="3">
        <v>1026.4000000000001</v>
      </c>
      <c r="CJ34" s="4">
        <v>694.1</v>
      </c>
      <c r="CK34" s="16">
        <f t="shared" si="2"/>
        <v>118453.29999999999</v>
      </c>
      <c r="CL34" s="17">
        <f t="shared" si="3"/>
        <v>115414.9</v>
      </c>
      <c r="CM34" s="24">
        <v>0</v>
      </c>
      <c r="CN34" s="19">
        <v>0</v>
      </c>
      <c r="CO34" s="24">
        <v>0</v>
      </c>
      <c r="CP34" s="19">
        <v>0</v>
      </c>
      <c r="CQ34" s="24">
        <v>0</v>
      </c>
      <c r="CR34" s="19">
        <v>0</v>
      </c>
      <c r="CS34" s="24">
        <v>313</v>
      </c>
      <c r="CT34" s="19">
        <v>222.8</v>
      </c>
      <c r="CU34" s="24">
        <v>1484.3</v>
      </c>
      <c r="CV34" s="19">
        <v>1484.3</v>
      </c>
      <c r="CW34" s="24">
        <v>0</v>
      </c>
      <c r="CX34" s="19">
        <v>0</v>
      </c>
      <c r="CY34" s="24">
        <v>0</v>
      </c>
      <c r="CZ34" s="19">
        <v>0</v>
      </c>
      <c r="DA34" s="24">
        <v>0</v>
      </c>
      <c r="DB34" s="19">
        <v>0</v>
      </c>
      <c r="DC34" s="24">
        <v>0</v>
      </c>
      <c r="DD34" s="19">
        <v>0</v>
      </c>
      <c r="DE34" s="24">
        <v>0</v>
      </c>
      <c r="DF34" s="19">
        <v>0</v>
      </c>
      <c r="DG34" s="24">
        <v>0</v>
      </c>
      <c r="DH34" s="19">
        <v>0</v>
      </c>
      <c r="DI34" s="24">
        <v>300</v>
      </c>
      <c r="DJ34" s="19">
        <v>0</v>
      </c>
      <c r="DK34" s="24">
        <v>41956.5</v>
      </c>
      <c r="DL34" s="19">
        <v>41956.5</v>
      </c>
      <c r="DM34" s="24">
        <v>0</v>
      </c>
      <c r="DN34" s="19">
        <v>0</v>
      </c>
      <c r="DO34" s="24">
        <v>0</v>
      </c>
      <c r="DP34" s="19">
        <v>0</v>
      </c>
      <c r="DQ34" s="24">
        <v>0</v>
      </c>
      <c r="DR34" s="19">
        <v>0</v>
      </c>
      <c r="DS34" s="24">
        <v>253.8</v>
      </c>
      <c r="DT34" s="19">
        <v>253.7</v>
      </c>
      <c r="DU34" s="24">
        <v>179.1</v>
      </c>
      <c r="DV34" s="19">
        <v>0</v>
      </c>
      <c r="DW34" s="24">
        <v>0</v>
      </c>
      <c r="DX34" s="25">
        <v>0</v>
      </c>
      <c r="DY34" s="24">
        <v>0</v>
      </c>
      <c r="DZ34" s="25">
        <v>0</v>
      </c>
      <c r="EA34" s="24">
        <v>363.5</v>
      </c>
      <c r="EB34" s="25">
        <v>363.5</v>
      </c>
      <c r="EC34" s="24">
        <v>52293.7</v>
      </c>
      <c r="ED34" s="25">
        <v>52293.7</v>
      </c>
      <c r="EE34" s="24">
        <v>5918.5</v>
      </c>
      <c r="EF34" s="25">
        <v>5835.5</v>
      </c>
      <c r="EG34" s="24">
        <v>676.4</v>
      </c>
      <c r="EH34" s="25">
        <v>73.2</v>
      </c>
      <c r="EI34" s="24">
        <v>6000</v>
      </c>
      <c r="EJ34" s="25">
        <v>6000</v>
      </c>
      <c r="EK34" s="24">
        <v>8714.5</v>
      </c>
      <c r="EL34" s="25">
        <v>6931.7</v>
      </c>
      <c r="EM34" s="24">
        <v>0</v>
      </c>
      <c r="EN34" s="25">
        <v>0</v>
      </c>
    </row>
    <row r="35" spans="1:144" x14ac:dyDescent="0.25">
      <c r="A35" s="9">
        <v>30</v>
      </c>
      <c r="B35" s="13" t="s">
        <v>50</v>
      </c>
      <c r="C35" s="1">
        <f t="shared" si="0"/>
        <v>2846001.9000000004</v>
      </c>
      <c r="D35" s="2">
        <f t="shared" si="1"/>
        <v>2445741.9</v>
      </c>
      <c r="E35" s="1">
        <f t="shared" si="4"/>
        <v>66612.800000000003</v>
      </c>
      <c r="F35" s="2">
        <f t="shared" si="4"/>
        <v>49959</v>
      </c>
      <c r="G35" s="3">
        <v>66612.800000000003</v>
      </c>
      <c r="H35" s="4">
        <v>49959</v>
      </c>
      <c r="I35" s="1">
        <f t="shared" si="9"/>
        <v>334220.89999999997</v>
      </c>
      <c r="J35" s="2">
        <f t="shared" si="10"/>
        <v>239095.49999999997</v>
      </c>
      <c r="K35" s="3">
        <v>36146.400000000001</v>
      </c>
      <c r="L35" s="4">
        <v>10120.200000000001</v>
      </c>
      <c r="M35" s="3">
        <v>0</v>
      </c>
      <c r="N35" s="4">
        <v>0</v>
      </c>
      <c r="O35" s="3">
        <v>0</v>
      </c>
      <c r="P35" s="4">
        <v>0</v>
      </c>
      <c r="Q35" s="3">
        <v>0</v>
      </c>
      <c r="R35" s="4">
        <v>0</v>
      </c>
      <c r="S35" s="3">
        <v>0</v>
      </c>
      <c r="T35" s="4">
        <v>0</v>
      </c>
      <c r="U35" s="3">
        <v>18435.199999999997</v>
      </c>
      <c r="V35" s="4">
        <v>13010.4</v>
      </c>
      <c r="W35" s="3">
        <v>109461.7</v>
      </c>
      <c r="X35" s="4">
        <v>96691</v>
      </c>
      <c r="Y35" s="3">
        <v>92203.3</v>
      </c>
      <c r="Z35" s="4">
        <v>88745.7</v>
      </c>
      <c r="AA35" s="3">
        <v>0</v>
      </c>
      <c r="AB35" s="4">
        <v>0</v>
      </c>
      <c r="AC35" s="3">
        <v>58798.400000000001</v>
      </c>
      <c r="AD35" s="4">
        <v>24040.6</v>
      </c>
      <c r="AE35" s="3">
        <v>17622.599999999999</v>
      </c>
      <c r="AF35" s="4">
        <v>4934.3</v>
      </c>
      <c r="AG35" s="3">
        <v>1553.3</v>
      </c>
      <c r="AH35" s="19">
        <v>1553.3</v>
      </c>
      <c r="AI35" s="3">
        <v>0</v>
      </c>
      <c r="AJ35" s="19">
        <v>0</v>
      </c>
      <c r="AK35" s="16">
        <f t="shared" si="7"/>
        <v>2223547.2000000007</v>
      </c>
      <c r="AL35" s="17">
        <f t="shared" si="8"/>
        <v>1979001.4999999998</v>
      </c>
      <c r="AM35" s="3">
        <v>4380</v>
      </c>
      <c r="AN35" s="4">
        <v>3285</v>
      </c>
      <c r="AO35" s="3">
        <v>736237.7</v>
      </c>
      <c r="AP35" s="4">
        <v>690770.9</v>
      </c>
      <c r="AQ35" s="3">
        <v>1270935.7</v>
      </c>
      <c r="AR35" s="4">
        <v>1191502.3</v>
      </c>
      <c r="AS35" s="3">
        <v>8465.2999999999993</v>
      </c>
      <c r="AT35" s="4">
        <v>6349</v>
      </c>
      <c r="AU35" s="3">
        <v>35492.5</v>
      </c>
      <c r="AV35" s="4">
        <v>592.4</v>
      </c>
      <c r="AW35" s="3">
        <v>8641.1</v>
      </c>
      <c r="AX35" s="4">
        <v>7160</v>
      </c>
      <c r="AY35" s="3">
        <v>5301.1</v>
      </c>
      <c r="AZ35" s="4">
        <v>4976.3999999999996</v>
      </c>
      <c r="BA35" s="3">
        <v>30912</v>
      </c>
      <c r="BB35" s="4">
        <v>21608.799999999999</v>
      </c>
      <c r="BC35" s="3">
        <v>3905.4</v>
      </c>
      <c r="BD35" s="4">
        <v>2929.2</v>
      </c>
      <c r="BE35" s="3">
        <v>92456.7</v>
      </c>
      <c r="BF35" s="4">
        <v>28822.7</v>
      </c>
      <c r="BG35" s="3">
        <v>4570</v>
      </c>
      <c r="BH35" s="4">
        <v>3427.5</v>
      </c>
      <c r="BI35" s="3">
        <v>1000</v>
      </c>
      <c r="BJ35" s="4">
        <v>800</v>
      </c>
      <c r="BK35" s="3">
        <v>2.6</v>
      </c>
      <c r="BL35" s="4">
        <v>0</v>
      </c>
      <c r="BM35" s="3">
        <v>0</v>
      </c>
      <c r="BN35" s="4">
        <v>0</v>
      </c>
      <c r="BO35" s="3">
        <v>370.5</v>
      </c>
      <c r="BP35" s="4">
        <v>277.89999999999998</v>
      </c>
      <c r="BQ35" s="3">
        <v>2293.9</v>
      </c>
      <c r="BR35" s="4">
        <v>1720.5</v>
      </c>
      <c r="BS35" s="3">
        <v>393.2</v>
      </c>
      <c r="BT35" s="4">
        <v>294.89999999999998</v>
      </c>
      <c r="BU35" s="3">
        <v>231.5</v>
      </c>
      <c r="BV35" s="4">
        <v>173.6</v>
      </c>
      <c r="BW35" s="3">
        <v>122.1</v>
      </c>
      <c r="BX35" s="4">
        <v>91.6</v>
      </c>
      <c r="BY35" s="3">
        <v>0.5</v>
      </c>
      <c r="BZ35" s="4">
        <v>0.5</v>
      </c>
      <c r="CA35" s="3">
        <v>101</v>
      </c>
      <c r="CB35" s="4">
        <v>101</v>
      </c>
      <c r="CC35" s="3">
        <v>3763.3</v>
      </c>
      <c r="CD35" s="4">
        <v>2822.5</v>
      </c>
      <c r="CE35" s="3">
        <v>2347.9</v>
      </c>
      <c r="CF35" s="4">
        <v>1760.9</v>
      </c>
      <c r="CG35" s="3">
        <v>122.7</v>
      </c>
      <c r="CH35" s="4">
        <v>40</v>
      </c>
      <c r="CI35" s="3">
        <v>11500.5</v>
      </c>
      <c r="CJ35" s="4">
        <v>9493.9</v>
      </c>
      <c r="CK35" s="16">
        <f t="shared" si="2"/>
        <v>221621</v>
      </c>
      <c r="CL35" s="17">
        <f t="shared" si="3"/>
        <v>177685.90000000002</v>
      </c>
      <c r="CM35" s="24">
        <v>0</v>
      </c>
      <c r="CN35" s="19">
        <v>0</v>
      </c>
      <c r="CO35" s="24">
        <v>0</v>
      </c>
      <c r="CP35" s="19">
        <v>0</v>
      </c>
      <c r="CQ35" s="24">
        <v>62964.299999999996</v>
      </c>
      <c r="CR35" s="19">
        <v>47223.3</v>
      </c>
      <c r="CS35" s="24">
        <v>3190.1</v>
      </c>
      <c r="CT35" s="19">
        <v>2393.1999999999998</v>
      </c>
      <c r="CU35" s="24">
        <v>1523.3</v>
      </c>
      <c r="CV35" s="19">
        <v>1523.3</v>
      </c>
      <c r="CW35" s="24">
        <v>6681</v>
      </c>
      <c r="CX35" s="19">
        <v>4342.7</v>
      </c>
      <c r="CY35" s="24">
        <v>0</v>
      </c>
      <c r="CZ35" s="19">
        <v>0</v>
      </c>
      <c r="DA35" s="24">
        <v>0</v>
      </c>
      <c r="DB35" s="19">
        <v>0</v>
      </c>
      <c r="DC35" s="24">
        <v>3500</v>
      </c>
      <c r="DD35" s="19">
        <v>3500</v>
      </c>
      <c r="DE35" s="24">
        <v>0</v>
      </c>
      <c r="DF35" s="19">
        <v>0</v>
      </c>
      <c r="DG35" s="24">
        <v>0</v>
      </c>
      <c r="DH35" s="19">
        <v>0</v>
      </c>
      <c r="DI35" s="24">
        <v>200</v>
      </c>
      <c r="DJ35" s="19">
        <v>0</v>
      </c>
      <c r="DK35" s="24">
        <v>0</v>
      </c>
      <c r="DL35" s="19">
        <v>0</v>
      </c>
      <c r="DM35" s="24">
        <v>7360</v>
      </c>
      <c r="DN35" s="19">
        <v>7360</v>
      </c>
      <c r="DO35" s="24">
        <v>0</v>
      </c>
      <c r="DP35" s="19">
        <v>0</v>
      </c>
      <c r="DQ35" s="24">
        <v>80</v>
      </c>
      <c r="DR35" s="19">
        <v>80</v>
      </c>
      <c r="DS35" s="24">
        <v>1045.8</v>
      </c>
      <c r="DT35" s="19">
        <v>1045.8</v>
      </c>
      <c r="DU35" s="24">
        <v>1749.8</v>
      </c>
      <c r="DV35" s="19">
        <v>198.6</v>
      </c>
      <c r="DW35" s="24">
        <v>0</v>
      </c>
      <c r="DX35" s="25">
        <v>0</v>
      </c>
      <c r="DY35" s="24">
        <v>0</v>
      </c>
      <c r="DZ35" s="25">
        <v>0</v>
      </c>
      <c r="EA35" s="24">
        <v>4857.6000000000004</v>
      </c>
      <c r="EB35" s="25">
        <v>4857.6000000000004</v>
      </c>
      <c r="EC35" s="24">
        <v>14932.1</v>
      </c>
      <c r="ED35" s="25">
        <v>14932.1</v>
      </c>
      <c r="EE35" s="24">
        <v>20041.8</v>
      </c>
      <c r="EF35" s="25">
        <v>19555.100000000002</v>
      </c>
      <c r="EG35" s="24">
        <v>2209</v>
      </c>
      <c r="EH35" s="25">
        <v>2209</v>
      </c>
      <c r="EI35" s="24">
        <v>6500</v>
      </c>
      <c r="EJ35" s="25">
        <v>6500</v>
      </c>
      <c r="EK35" s="24">
        <v>84786.2</v>
      </c>
      <c r="EL35" s="25">
        <v>61965.2</v>
      </c>
      <c r="EM35" s="24">
        <v>0</v>
      </c>
      <c r="EN35" s="25">
        <v>0</v>
      </c>
    </row>
    <row r="36" spans="1:144" x14ac:dyDescent="0.25">
      <c r="A36" s="9">
        <v>31</v>
      </c>
      <c r="B36" s="13" t="s">
        <v>51</v>
      </c>
      <c r="C36" s="1">
        <f t="shared" si="0"/>
        <v>426899</v>
      </c>
      <c r="D36" s="2">
        <f t="shared" si="1"/>
        <v>378926.70000000007</v>
      </c>
      <c r="E36" s="1">
        <f t="shared" si="4"/>
        <v>0</v>
      </c>
      <c r="F36" s="2">
        <f t="shared" si="4"/>
        <v>0</v>
      </c>
      <c r="G36" s="3">
        <v>0</v>
      </c>
      <c r="H36" s="4">
        <v>0</v>
      </c>
      <c r="I36" s="1">
        <f t="shared" si="9"/>
        <v>204730.7</v>
      </c>
      <c r="J36" s="2">
        <f t="shared" si="10"/>
        <v>193610.7</v>
      </c>
      <c r="K36" s="3">
        <v>1442.1</v>
      </c>
      <c r="L36" s="4">
        <v>0</v>
      </c>
      <c r="M36" s="3">
        <v>0</v>
      </c>
      <c r="N36" s="4">
        <v>0</v>
      </c>
      <c r="O36" s="3">
        <v>0</v>
      </c>
      <c r="P36" s="4">
        <v>0</v>
      </c>
      <c r="Q36" s="3">
        <v>0</v>
      </c>
      <c r="R36" s="4">
        <v>0</v>
      </c>
      <c r="S36" s="3">
        <v>0</v>
      </c>
      <c r="T36" s="4">
        <v>0</v>
      </c>
      <c r="U36" s="3">
        <v>3956.8</v>
      </c>
      <c r="V36" s="4">
        <v>3956.8</v>
      </c>
      <c r="W36" s="3">
        <v>11724</v>
      </c>
      <c r="X36" s="4">
        <v>10356.1</v>
      </c>
      <c r="Y36" s="3">
        <v>182010.2</v>
      </c>
      <c r="Z36" s="4">
        <v>175184.9</v>
      </c>
      <c r="AA36" s="3">
        <v>0</v>
      </c>
      <c r="AB36" s="4">
        <v>0</v>
      </c>
      <c r="AC36" s="3">
        <v>3192.4</v>
      </c>
      <c r="AD36" s="4">
        <v>2195.5</v>
      </c>
      <c r="AE36" s="3">
        <v>677.5</v>
      </c>
      <c r="AF36" s="4">
        <v>189.7</v>
      </c>
      <c r="AG36" s="3">
        <v>1727.7</v>
      </c>
      <c r="AH36" s="19">
        <v>1727.7</v>
      </c>
      <c r="AI36" s="3">
        <v>0</v>
      </c>
      <c r="AJ36" s="19">
        <v>0</v>
      </c>
      <c r="AK36" s="16">
        <f t="shared" si="7"/>
        <v>134615.09999999998</v>
      </c>
      <c r="AL36" s="17">
        <f t="shared" si="8"/>
        <v>117818.1</v>
      </c>
      <c r="AM36" s="3">
        <v>203</v>
      </c>
      <c r="AN36" s="4">
        <v>152.30000000000001</v>
      </c>
      <c r="AO36" s="3">
        <v>26089.599999999999</v>
      </c>
      <c r="AP36" s="4">
        <v>24621.599999999999</v>
      </c>
      <c r="AQ36" s="3">
        <v>82299.3</v>
      </c>
      <c r="AR36" s="4">
        <v>77155.600000000006</v>
      </c>
      <c r="AS36" s="3">
        <v>4189.2</v>
      </c>
      <c r="AT36" s="4">
        <v>3142</v>
      </c>
      <c r="AU36" s="3">
        <v>4218.5</v>
      </c>
      <c r="AV36" s="4">
        <v>0</v>
      </c>
      <c r="AW36" s="3">
        <v>5129.8</v>
      </c>
      <c r="AX36" s="4">
        <v>3238.5</v>
      </c>
      <c r="AY36" s="3">
        <v>3100.5</v>
      </c>
      <c r="AZ36" s="4">
        <v>3076.3</v>
      </c>
      <c r="BA36" s="3">
        <v>4183.3999999999996</v>
      </c>
      <c r="BB36" s="4">
        <v>2605.1</v>
      </c>
      <c r="BC36" s="3">
        <v>948</v>
      </c>
      <c r="BD36" s="4">
        <v>711</v>
      </c>
      <c r="BE36" s="3">
        <v>0</v>
      </c>
      <c r="BF36" s="4">
        <v>0</v>
      </c>
      <c r="BG36" s="3">
        <v>748.4</v>
      </c>
      <c r="BH36" s="4">
        <v>561.29999999999995</v>
      </c>
      <c r="BI36" s="3">
        <v>57.6</v>
      </c>
      <c r="BJ36" s="4">
        <v>45</v>
      </c>
      <c r="BK36" s="3">
        <v>2.1</v>
      </c>
      <c r="BL36" s="4">
        <v>0</v>
      </c>
      <c r="BM36" s="3">
        <v>0</v>
      </c>
      <c r="BN36" s="4">
        <v>0</v>
      </c>
      <c r="BO36" s="3">
        <v>344.5</v>
      </c>
      <c r="BP36" s="4">
        <v>258.39999999999998</v>
      </c>
      <c r="BQ36" s="3">
        <v>374.1</v>
      </c>
      <c r="BR36" s="4">
        <v>280.5</v>
      </c>
      <c r="BS36" s="3">
        <v>366.8</v>
      </c>
      <c r="BT36" s="4">
        <v>275.10000000000002</v>
      </c>
      <c r="BU36" s="3">
        <v>0</v>
      </c>
      <c r="BV36" s="4">
        <v>0</v>
      </c>
      <c r="BW36" s="3">
        <v>28.6</v>
      </c>
      <c r="BX36" s="4">
        <v>21.5</v>
      </c>
      <c r="BY36" s="3">
        <v>0.5</v>
      </c>
      <c r="BZ36" s="4">
        <v>0.5</v>
      </c>
      <c r="CA36" s="3">
        <v>0</v>
      </c>
      <c r="CB36" s="4">
        <v>0</v>
      </c>
      <c r="CC36" s="3">
        <v>0</v>
      </c>
      <c r="CD36" s="4">
        <v>0</v>
      </c>
      <c r="CE36" s="3">
        <v>1519.3</v>
      </c>
      <c r="CF36" s="4">
        <v>1139.4000000000001</v>
      </c>
      <c r="CG36" s="3">
        <v>7.1</v>
      </c>
      <c r="CH36" s="4">
        <v>3</v>
      </c>
      <c r="CI36" s="3">
        <v>804.8</v>
      </c>
      <c r="CJ36" s="4">
        <v>531</v>
      </c>
      <c r="CK36" s="16">
        <f t="shared" si="2"/>
        <v>87553.2</v>
      </c>
      <c r="CL36" s="17">
        <f t="shared" si="3"/>
        <v>67497.899999999994</v>
      </c>
      <c r="CM36" s="24">
        <v>0</v>
      </c>
      <c r="CN36" s="19">
        <v>0</v>
      </c>
      <c r="CO36" s="24">
        <v>0</v>
      </c>
      <c r="CP36" s="19">
        <v>0</v>
      </c>
      <c r="CQ36" s="24">
        <v>0</v>
      </c>
      <c r="CR36" s="19">
        <v>0</v>
      </c>
      <c r="CS36" s="24">
        <v>90.2</v>
      </c>
      <c r="CT36" s="19">
        <v>59</v>
      </c>
      <c r="CU36" s="24">
        <v>1484.3</v>
      </c>
      <c r="CV36" s="19">
        <v>1484.3</v>
      </c>
      <c r="CW36" s="24">
        <v>0</v>
      </c>
      <c r="CX36" s="19">
        <v>0</v>
      </c>
      <c r="CY36" s="24">
        <v>0</v>
      </c>
      <c r="CZ36" s="19">
        <v>0</v>
      </c>
      <c r="DA36" s="24">
        <v>0</v>
      </c>
      <c r="DB36" s="19">
        <v>0</v>
      </c>
      <c r="DC36" s="24">
        <v>0</v>
      </c>
      <c r="DD36" s="19">
        <v>0</v>
      </c>
      <c r="DE36" s="24">
        <v>0</v>
      </c>
      <c r="DF36" s="19">
        <v>0</v>
      </c>
      <c r="DG36" s="24">
        <v>50</v>
      </c>
      <c r="DH36" s="19">
        <v>0</v>
      </c>
      <c r="DI36" s="24">
        <v>200</v>
      </c>
      <c r="DJ36" s="19">
        <v>0</v>
      </c>
      <c r="DK36" s="24">
        <v>815.1</v>
      </c>
      <c r="DL36" s="19">
        <v>815.1</v>
      </c>
      <c r="DM36" s="24">
        <v>0</v>
      </c>
      <c r="DN36" s="19">
        <v>0</v>
      </c>
      <c r="DO36" s="24">
        <v>0</v>
      </c>
      <c r="DP36" s="19">
        <v>0</v>
      </c>
      <c r="DQ36" s="24">
        <v>0</v>
      </c>
      <c r="DR36" s="19">
        <v>0</v>
      </c>
      <c r="DS36" s="24">
        <v>17.3</v>
      </c>
      <c r="DT36" s="19">
        <v>11.8</v>
      </c>
      <c r="DU36" s="24">
        <v>143.1</v>
      </c>
      <c r="DV36" s="19">
        <v>0</v>
      </c>
      <c r="DW36" s="24">
        <v>0</v>
      </c>
      <c r="DX36" s="25">
        <v>0</v>
      </c>
      <c r="DY36" s="24">
        <v>55295.3</v>
      </c>
      <c r="DZ36" s="25">
        <v>36863.5</v>
      </c>
      <c r="EA36" s="24">
        <v>191.9</v>
      </c>
      <c r="EB36" s="25">
        <v>191.9</v>
      </c>
      <c r="EC36" s="24">
        <v>12850.8</v>
      </c>
      <c r="ED36" s="25">
        <v>12850.8</v>
      </c>
      <c r="EE36" s="24">
        <v>5842.1</v>
      </c>
      <c r="EF36" s="25">
        <v>5842.1</v>
      </c>
      <c r="EG36" s="24">
        <v>89.9</v>
      </c>
      <c r="EH36" s="25">
        <v>89.9</v>
      </c>
      <c r="EI36" s="24">
        <v>4500</v>
      </c>
      <c r="EJ36" s="25">
        <v>4500</v>
      </c>
      <c r="EK36" s="24">
        <v>5983.2</v>
      </c>
      <c r="EL36" s="25">
        <v>4789.5</v>
      </c>
      <c r="EM36" s="24">
        <v>0</v>
      </c>
      <c r="EN36" s="25">
        <v>0</v>
      </c>
    </row>
    <row r="37" spans="1:144" x14ac:dyDescent="0.25">
      <c r="A37" s="9">
        <v>32</v>
      </c>
      <c r="B37" s="13" t="s">
        <v>52</v>
      </c>
      <c r="C37" s="1">
        <f t="shared" si="0"/>
        <v>670088.9</v>
      </c>
      <c r="D37" s="2">
        <f t="shared" si="1"/>
        <v>599779.90000000014</v>
      </c>
      <c r="E37" s="1">
        <f t="shared" si="4"/>
        <v>0</v>
      </c>
      <c r="F37" s="2">
        <f t="shared" si="4"/>
        <v>0</v>
      </c>
      <c r="G37" s="3">
        <v>0</v>
      </c>
      <c r="H37" s="4">
        <v>0</v>
      </c>
      <c r="I37" s="1">
        <f t="shared" si="9"/>
        <v>170654.6</v>
      </c>
      <c r="J37" s="2">
        <f t="shared" si="10"/>
        <v>153119.70000000001</v>
      </c>
      <c r="K37" s="3">
        <v>6571.1</v>
      </c>
      <c r="L37" s="4">
        <v>1844.1</v>
      </c>
      <c r="M37" s="3">
        <v>0</v>
      </c>
      <c r="N37" s="4">
        <v>0</v>
      </c>
      <c r="O37" s="3">
        <v>0</v>
      </c>
      <c r="P37" s="4">
        <v>0</v>
      </c>
      <c r="Q37" s="3">
        <v>0</v>
      </c>
      <c r="R37" s="4">
        <v>0</v>
      </c>
      <c r="S37" s="3">
        <v>0</v>
      </c>
      <c r="T37" s="4">
        <v>0</v>
      </c>
      <c r="U37" s="3">
        <v>3288.6</v>
      </c>
      <c r="V37" s="4">
        <v>3288.6</v>
      </c>
      <c r="W37" s="3">
        <v>13776</v>
      </c>
      <c r="X37" s="4">
        <v>12168.9</v>
      </c>
      <c r="Y37" s="3">
        <v>133133.4</v>
      </c>
      <c r="Z37" s="4">
        <v>128141</v>
      </c>
      <c r="AA37" s="3">
        <v>0</v>
      </c>
      <c r="AB37" s="4">
        <v>0</v>
      </c>
      <c r="AC37" s="3">
        <v>7918.8</v>
      </c>
      <c r="AD37" s="4">
        <v>3933.9</v>
      </c>
      <c r="AE37" s="3">
        <v>3088.2</v>
      </c>
      <c r="AF37" s="4">
        <v>864.7</v>
      </c>
      <c r="AG37" s="3">
        <v>2878.5</v>
      </c>
      <c r="AH37" s="19">
        <v>2878.5</v>
      </c>
      <c r="AI37" s="3">
        <v>0</v>
      </c>
      <c r="AJ37" s="19">
        <v>0</v>
      </c>
      <c r="AK37" s="16">
        <f t="shared" si="7"/>
        <v>429546.20000000007</v>
      </c>
      <c r="AL37" s="17">
        <f t="shared" si="8"/>
        <v>382015.4</v>
      </c>
      <c r="AM37" s="3">
        <v>871.6</v>
      </c>
      <c r="AN37" s="4">
        <v>653.70000000000005</v>
      </c>
      <c r="AO37" s="3">
        <v>104369.8</v>
      </c>
      <c r="AP37" s="4">
        <v>98467.8</v>
      </c>
      <c r="AQ37" s="3">
        <v>252885</v>
      </c>
      <c r="AR37" s="4">
        <v>237079.7</v>
      </c>
      <c r="AS37" s="3">
        <v>5198.8999999999996</v>
      </c>
      <c r="AT37" s="4">
        <v>3899.4</v>
      </c>
      <c r="AU37" s="3">
        <v>9999.4</v>
      </c>
      <c r="AV37" s="4">
        <v>2499.8000000000002</v>
      </c>
      <c r="AW37" s="3">
        <v>20876.099999999999</v>
      </c>
      <c r="AX37" s="4">
        <v>14113.3</v>
      </c>
      <c r="AY37" s="3">
        <v>10220.9</v>
      </c>
      <c r="AZ37" s="4">
        <v>6873.8</v>
      </c>
      <c r="BA37" s="3">
        <v>13364.3</v>
      </c>
      <c r="BB37" s="4">
        <v>9729.4</v>
      </c>
      <c r="BC37" s="3">
        <v>1682.9</v>
      </c>
      <c r="BD37" s="4">
        <v>1262.4000000000001</v>
      </c>
      <c r="BE37" s="3">
        <v>267.8</v>
      </c>
      <c r="BF37" s="4">
        <v>0</v>
      </c>
      <c r="BG37" s="3">
        <v>1993.1</v>
      </c>
      <c r="BH37" s="4">
        <v>1494.8</v>
      </c>
      <c r="BI37" s="3">
        <v>1944.5</v>
      </c>
      <c r="BJ37" s="4">
        <v>1555</v>
      </c>
      <c r="BK37" s="3">
        <v>4.0999999999999996</v>
      </c>
      <c r="BL37" s="4">
        <v>0</v>
      </c>
      <c r="BM37" s="3">
        <v>0</v>
      </c>
      <c r="BN37" s="4">
        <v>0</v>
      </c>
      <c r="BO37" s="3">
        <v>356.4</v>
      </c>
      <c r="BP37" s="4">
        <v>267.3</v>
      </c>
      <c r="BQ37" s="3">
        <v>749.8</v>
      </c>
      <c r="BR37" s="4">
        <v>562.5</v>
      </c>
      <c r="BS37" s="3">
        <v>378.9</v>
      </c>
      <c r="BT37" s="4">
        <v>284.10000000000002</v>
      </c>
      <c r="BU37" s="3">
        <v>0</v>
      </c>
      <c r="BV37" s="4">
        <v>0</v>
      </c>
      <c r="BW37" s="3">
        <v>72.599999999999994</v>
      </c>
      <c r="BX37" s="4">
        <v>54.5</v>
      </c>
      <c r="BY37" s="3">
        <v>0.5</v>
      </c>
      <c r="BZ37" s="4">
        <v>0.5</v>
      </c>
      <c r="CA37" s="3">
        <v>2</v>
      </c>
      <c r="CB37" s="4">
        <v>0</v>
      </c>
      <c r="CC37" s="3">
        <v>0</v>
      </c>
      <c r="CD37" s="4">
        <v>0</v>
      </c>
      <c r="CE37" s="3">
        <v>2532</v>
      </c>
      <c r="CF37" s="4">
        <v>1899</v>
      </c>
      <c r="CG37" s="3">
        <v>43.2</v>
      </c>
      <c r="CH37" s="4">
        <v>43.2</v>
      </c>
      <c r="CI37" s="3">
        <v>1732.4</v>
      </c>
      <c r="CJ37" s="4">
        <v>1275.2</v>
      </c>
      <c r="CK37" s="16">
        <f t="shared" si="2"/>
        <v>69888.099999999991</v>
      </c>
      <c r="CL37" s="17">
        <f t="shared" si="3"/>
        <v>64644.800000000003</v>
      </c>
      <c r="CM37" s="24">
        <v>0</v>
      </c>
      <c r="CN37" s="19">
        <v>0</v>
      </c>
      <c r="CO37" s="24">
        <v>0</v>
      </c>
      <c r="CP37" s="19">
        <v>0</v>
      </c>
      <c r="CQ37" s="24">
        <v>0</v>
      </c>
      <c r="CR37" s="19">
        <v>0</v>
      </c>
      <c r="CS37" s="24">
        <v>324.5</v>
      </c>
      <c r="CT37" s="19">
        <v>233.29999999999998</v>
      </c>
      <c r="CU37" s="24">
        <v>1315</v>
      </c>
      <c r="CV37" s="19">
        <v>1315</v>
      </c>
      <c r="CW37" s="24">
        <v>1336.2</v>
      </c>
      <c r="CX37" s="19">
        <v>1336.2</v>
      </c>
      <c r="CY37" s="24">
        <v>0</v>
      </c>
      <c r="CZ37" s="19">
        <v>0</v>
      </c>
      <c r="DA37" s="24">
        <v>0</v>
      </c>
      <c r="DB37" s="19">
        <v>0</v>
      </c>
      <c r="DC37" s="24">
        <v>0</v>
      </c>
      <c r="DD37" s="19">
        <v>0</v>
      </c>
      <c r="DE37" s="24">
        <v>0</v>
      </c>
      <c r="DF37" s="19">
        <v>0</v>
      </c>
      <c r="DG37" s="24">
        <v>0</v>
      </c>
      <c r="DH37" s="19">
        <v>0</v>
      </c>
      <c r="DI37" s="24">
        <v>100</v>
      </c>
      <c r="DJ37" s="19">
        <v>0</v>
      </c>
      <c r="DK37" s="24">
        <v>0</v>
      </c>
      <c r="DL37" s="19">
        <v>0</v>
      </c>
      <c r="DM37" s="24">
        <v>3541</v>
      </c>
      <c r="DN37" s="19">
        <v>3541</v>
      </c>
      <c r="DO37" s="24">
        <v>0</v>
      </c>
      <c r="DP37" s="19">
        <v>0</v>
      </c>
      <c r="DQ37" s="24">
        <v>80</v>
      </c>
      <c r="DR37" s="19">
        <v>80</v>
      </c>
      <c r="DS37" s="24">
        <v>98.3</v>
      </c>
      <c r="DT37" s="19">
        <v>98.3</v>
      </c>
      <c r="DU37" s="24">
        <v>856.4</v>
      </c>
      <c r="DV37" s="19">
        <v>0</v>
      </c>
      <c r="DW37" s="24">
        <v>0</v>
      </c>
      <c r="DX37" s="25">
        <v>0</v>
      </c>
      <c r="DY37" s="24">
        <v>0</v>
      </c>
      <c r="DZ37" s="25">
        <v>0</v>
      </c>
      <c r="EA37" s="24">
        <v>1060.4000000000001</v>
      </c>
      <c r="EB37" s="25">
        <v>1060.4000000000001</v>
      </c>
      <c r="EC37" s="24">
        <v>30284.9</v>
      </c>
      <c r="ED37" s="25">
        <v>30284.9</v>
      </c>
      <c r="EE37" s="24">
        <v>9040.2000000000007</v>
      </c>
      <c r="EF37" s="25">
        <v>8829</v>
      </c>
      <c r="EG37" s="24">
        <v>36.9</v>
      </c>
      <c r="EH37" s="25">
        <v>36.9</v>
      </c>
      <c r="EI37" s="24">
        <v>7500</v>
      </c>
      <c r="EJ37" s="25">
        <v>7500</v>
      </c>
      <c r="EK37" s="24">
        <v>14314.3</v>
      </c>
      <c r="EL37" s="25">
        <v>10329.799999999999</v>
      </c>
      <c r="EM37" s="24">
        <v>0</v>
      </c>
      <c r="EN37" s="25">
        <v>0</v>
      </c>
    </row>
    <row r="38" spans="1:144" x14ac:dyDescent="0.25">
      <c r="A38" s="9">
        <v>33</v>
      </c>
      <c r="B38" s="13" t="s">
        <v>53</v>
      </c>
      <c r="C38" s="1">
        <f t="shared" si="0"/>
        <v>394989.10000000003</v>
      </c>
      <c r="D38" s="2">
        <f t="shared" si="1"/>
        <v>320155.90000000002</v>
      </c>
      <c r="E38" s="1">
        <f t="shared" si="4"/>
        <v>0</v>
      </c>
      <c r="F38" s="2">
        <f t="shared" si="4"/>
        <v>0</v>
      </c>
      <c r="G38" s="3">
        <v>0</v>
      </c>
      <c r="H38" s="4">
        <v>0</v>
      </c>
      <c r="I38" s="1">
        <f t="shared" si="9"/>
        <v>78385.799999999988</v>
      </c>
      <c r="J38" s="2">
        <f t="shared" si="10"/>
        <v>39276.9</v>
      </c>
      <c r="K38" s="3">
        <v>4197.8999999999996</v>
      </c>
      <c r="L38" s="4">
        <v>1178.0999999999999</v>
      </c>
      <c r="M38" s="3">
        <v>0</v>
      </c>
      <c r="N38" s="4">
        <v>0</v>
      </c>
      <c r="O38" s="3">
        <v>0</v>
      </c>
      <c r="P38" s="4">
        <v>0</v>
      </c>
      <c r="Q38" s="3">
        <v>0</v>
      </c>
      <c r="R38" s="4">
        <v>0</v>
      </c>
      <c r="S38" s="3">
        <v>0</v>
      </c>
      <c r="T38" s="4">
        <v>0</v>
      </c>
      <c r="U38" s="3">
        <v>32124.799999999999</v>
      </c>
      <c r="V38" s="4">
        <v>4384.8</v>
      </c>
      <c r="W38" s="3">
        <v>18162</v>
      </c>
      <c r="X38" s="4">
        <v>16043.9</v>
      </c>
      <c r="Y38" s="3">
        <v>13963</v>
      </c>
      <c r="Z38" s="4">
        <v>13439.5</v>
      </c>
      <c r="AA38" s="3">
        <v>0</v>
      </c>
      <c r="AB38" s="4">
        <v>0</v>
      </c>
      <c r="AC38" s="3">
        <v>3837</v>
      </c>
      <c r="AD38" s="4">
        <v>1408.6</v>
      </c>
      <c r="AE38" s="3">
        <v>2189.1999999999998</v>
      </c>
      <c r="AF38" s="4">
        <v>613</v>
      </c>
      <c r="AG38" s="3">
        <v>2209</v>
      </c>
      <c r="AH38" s="19">
        <v>2209</v>
      </c>
      <c r="AI38" s="3">
        <v>1702.9</v>
      </c>
      <c r="AJ38" s="19">
        <v>0</v>
      </c>
      <c r="AK38" s="16">
        <f t="shared" si="7"/>
        <v>251849.10000000003</v>
      </c>
      <c r="AL38" s="17">
        <f t="shared" si="8"/>
        <v>226780.40000000002</v>
      </c>
      <c r="AM38" s="3">
        <v>705.3</v>
      </c>
      <c r="AN38" s="4">
        <v>529</v>
      </c>
      <c r="AO38" s="3">
        <v>48603.199999999997</v>
      </c>
      <c r="AP38" s="4">
        <v>46010</v>
      </c>
      <c r="AQ38" s="3">
        <v>168610.2</v>
      </c>
      <c r="AR38" s="4">
        <v>158072.1</v>
      </c>
      <c r="AS38" s="3">
        <v>4616</v>
      </c>
      <c r="AT38" s="4">
        <v>3462.1</v>
      </c>
      <c r="AU38" s="3">
        <v>6093.4</v>
      </c>
      <c r="AV38" s="4">
        <v>1523.3</v>
      </c>
      <c r="AW38" s="3">
        <v>2797.4</v>
      </c>
      <c r="AX38" s="4">
        <v>2479.6999999999998</v>
      </c>
      <c r="AY38" s="3">
        <v>1838.1</v>
      </c>
      <c r="AZ38" s="4">
        <v>1384.9</v>
      </c>
      <c r="BA38" s="3">
        <v>9496</v>
      </c>
      <c r="BB38" s="4">
        <v>6451.8</v>
      </c>
      <c r="BC38" s="3">
        <v>951.5</v>
      </c>
      <c r="BD38" s="4">
        <v>713.7</v>
      </c>
      <c r="BE38" s="3">
        <v>0</v>
      </c>
      <c r="BF38" s="4">
        <v>0</v>
      </c>
      <c r="BG38" s="3">
        <v>1643.2</v>
      </c>
      <c r="BH38" s="4">
        <v>1232.4000000000001</v>
      </c>
      <c r="BI38" s="3">
        <v>358.6</v>
      </c>
      <c r="BJ38" s="4">
        <v>288</v>
      </c>
      <c r="BK38" s="3">
        <v>3</v>
      </c>
      <c r="BL38" s="4">
        <v>0</v>
      </c>
      <c r="BM38" s="3">
        <v>0</v>
      </c>
      <c r="BN38" s="4">
        <v>0</v>
      </c>
      <c r="BO38" s="3">
        <v>344.5</v>
      </c>
      <c r="BP38" s="4">
        <v>258.39999999999998</v>
      </c>
      <c r="BQ38" s="3">
        <v>723.1</v>
      </c>
      <c r="BR38" s="4">
        <v>542.4</v>
      </c>
      <c r="BS38" s="3">
        <v>366.6</v>
      </c>
      <c r="BT38" s="4">
        <v>275.10000000000002</v>
      </c>
      <c r="BU38" s="3">
        <v>1169.5999999999999</v>
      </c>
      <c r="BV38" s="4">
        <v>877.2</v>
      </c>
      <c r="BW38" s="3">
        <v>66.099999999999994</v>
      </c>
      <c r="BX38" s="4">
        <v>49.6</v>
      </c>
      <c r="BY38" s="3">
        <v>0.5</v>
      </c>
      <c r="BZ38" s="4">
        <v>0.5</v>
      </c>
      <c r="CA38" s="3">
        <v>0</v>
      </c>
      <c r="CB38" s="4">
        <v>0</v>
      </c>
      <c r="CC38" s="3">
        <v>0</v>
      </c>
      <c r="CD38" s="4">
        <v>0</v>
      </c>
      <c r="CE38" s="3">
        <v>2532</v>
      </c>
      <c r="CF38" s="4">
        <v>1899</v>
      </c>
      <c r="CG38" s="3">
        <v>21.5</v>
      </c>
      <c r="CH38" s="4">
        <v>2.5</v>
      </c>
      <c r="CI38" s="3">
        <v>909.3</v>
      </c>
      <c r="CJ38" s="4">
        <v>728.7</v>
      </c>
      <c r="CK38" s="16">
        <f t="shared" si="2"/>
        <v>64754.200000000004</v>
      </c>
      <c r="CL38" s="17">
        <f t="shared" si="3"/>
        <v>54098.600000000006</v>
      </c>
      <c r="CM38" s="24">
        <v>0</v>
      </c>
      <c r="CN38" s="19">
        <v>0</v>
      </c>
      <c r="CO38" s="24">
        <v>0</v>
      </c>
      <c r="CP38" s="19">
        <v>0</v>
      </c>
      <c r="CQ38" s="24">
        <v>26093.9</v>
      </c>
      <c r="CR38" s="19">
        <v>19570.400000000001</v>
      </c>
      <c r="CS38" s="24">
        <v>290.59999999999997</v>
      </c>
      <c r="CT38" s="19">
        <v>221.20000000000002</v>
      </c>
      <c r="CU38" s="24">
        <v>807.2</v>
      </c>
      <c r="CV38" s="19">
        <v>807.2</v>
      </c>
      <c r="CW38" s="24">
        <v>0</v>
      </c>
      <c r="CX38" s="19">
        <v>0</v>
      </c>
      <c r="CY38" s="24">
        <v>0</v>
      </c>
      <c r="CZ38" s="19">
        <v>0</v>
      </c>
      <c r="DA38" s="24">
        <v>0</v>
      </c>
      <c r="DB38" s="19">
        <v>0</v>
      </c>
      <c r="DC38" s="24">
        <v>0</v>
      </c>
      <c r="DD38" s="19">
        <v>0</v>
      </c>
      <c r="DE38" s="24">
        <v>0</v>
      </c>
      <c r="DF38" s="19">
        <v>0</v>
      </c>
      <c r="DG38" s="24">
        <v>200</v>
      </c>
      <c r="DH38" s="19">
        <v>0</v>
      </c>
      <c r="DI38" s="24">
        <v>200</v>
      </c>
      <c r="DJ38" s="19">
        <v>0</v>
      </c>
      <c r="DK38" s="24">
        <v>0</v>
      </c>
      <c r="DL38" s="19">
        <v>0</v>
      </c>
      <c r="DM38" s="24">
        <v>0</v>
      </c>
      <c r="DN38" s="19">
        <v>0</v>
      </c>
      <c r="DO38" s="24">
        <v>0</v>
      </c>
      <c r="DP38" s="19">
        <v>0</v>
      </c>
      <c r="DQ38" s="24">
        <v>0</v>
      </c>
      <c r="DR38" s="19">
        <v>0</v>
      </c>
      <c r="DS38" s="24">
        <v>268.7</v>
      </c>
      <c r="DT38" s="19">
        <v>222.6</v>
      </c>
      <c r="DU38" s="24">
        <v>786.8</v>
      </c>
      <c r="DV38" s="19">
        <v>0</v>
      </c>
      <c r="DW38" s="24">
        <v>0</v>
      </c>
      <c r="DX38" s="25">
        <v>0</v>
      </c>
      <c r="DY38" s="24">
        <v>0</v>
      </c>
      <c r="DZ38" s="25">
        <v>0</v>
      </c>
      <c r="EA38" s="24">
        <v>1687.9</v>
      </c>
      <c r="EB38" s="25">
        <v>1687.9</v>
      </c>
      <c r="EC38" s="24">
        <v>11454</v>
      </c>
      <c r="ED38" s="25">
        <v>11454</v>
      </c>
      <c r="EE38" s="24">
        <v>6852.9</v>
      </c>
      <c r="EF38" s="25">
        <v>6275.9</v>
      </c>
      <c r="EG38" s="24">
        <v>87.1</v>
      </c>
      <c r="EH38" s="25">
        <v>87.1</v>
      </c>
      <c r="EI38" s="24">
        <v>6000</v>
      </c>
      <c r="EJ38" s="25">
        <v>6000</v>
      </c>
      <c r="EK38" s="24">
        <v>10025.1</v>
      </c>
      <c r="EL38" s="25">
        <v>7772.3</v>
      </c>
      <c r="EM38" s="24">
        <v>0</v>
      </c>
      <c r="EN38" s="25">
        <v>0</v>
      </c>
    </row>
    <row r="39" spans="1:144" x14ac:dyDescent="0.25">
      <c r="A39" s="9">
        <v>34</v>
      </c>
      <c r="B39" s="13" t="s">
        <v>54</v>
      </c>
      <c r="C39" s="1">
        <f t="shared" si="0"/>
        <v>609194.30000000005</v>
      </c>
      <c r="D39" s="2">
        <f t="shared" si="1"/>
        <v>542546.80000000005</v>
      </c>
      <c r="E39" s="1">
        <f t="shared" si="4"/>
        <v>61014.8</v>
      </c>
      <c r="F39" s="2">
        <f t="shared" si="4"/>
        <v>45762</v>
      </c>
      <c r="G39" s="3">
        <v>61014.8</v>
      </c>
      <c r="H39" s="4">
        <v>45762</v>
      </c>
      <c r="I39" s="1">
        <f t="shared" si="9"/>
        <v>288968.90000000002</v>
      </c>
      <c r="J39" s="2">
        <f t="shared" si="10"/>
        <v>267205.3</v>
      </c>
      <c r="K39" s="3">
        <v>2145.6999999999998</v>
      </c>
      <c r="L39" s="4">
        <v>0</v>
      </c>
      <c r="M39" s="3">
        <v>0</v>
      </c>
      <c r="N39" s="4">
        <v>0</v>
      </c>
      <c r="O39" s="3">
        <v>0</v>
      </c>
      <c r="P39" s="4">
        <v>0</v>
      </c>
      <c r="Q39" s="3">
        <v>0</v>
      </c>
      <c r="R39" s="4">
        <v>0</v>
      </c>
      <c r="S39" s="3">
        <v>0</v>
      </c>
      <c r="T39" s="4">
        <v>0</v>
      </c>
      <c r="U39" s="3">
        <v>5398.6</v>
      </c>
      <c r="V39" s="4">
        <v>4384.8</v>
      </c>
      <c r="W39" s="3">
        <v>58337.5</v>
      </c>
      <c r="X39" s="4">
        <v>51530.9</v>
      </c>
      <c r="Y39" s="3">
        <v>216301</v>
      </c>
      <c r="Z39" s="4">
        <v>208189.5</v>
      </c>
      <c r="AA39" s="3">
        <v>0</v>
      </c>
      <c r="AB39" s="4">
        <v>0</v>
      </c>
      <c r="AC39" s="3">
        <v>3107.7</v>
      </c>
      <c r="AD39" s="4">
        <v>341.1</v>
      </c>
      <c r="AE39" s="3">
        <v>1003.8</v>
      </c>
      <c r="AF39" s="4">
        <v>281.10000000000002</v>
      </c>
      <c r="AG39" s="3">
        <v>2477.9</v>
      </c>
      <c r="AH39" s="19">
        <v>2477.9</v>
      </c>
      <c r="AI39" s="3">
        <v>196.7</v>
      </c>
      <c r="AJ39" s="19">
        <v>0</v>
      </c>
      <c r="AK39" s="16">
        <f t="shared" si="7"/>
        <v>204078.19999999998</v>
      </c>
      <c r="AL39" s="17">
        <f t="shared" si="8"/>
        <v>178821.5</v>
      </c>
      <c r="AM39" s="3">
        <v>389.3</v>
      </c>
      <c r="AN39" s="4">
        <v>292</v>
      </c>
      <c r="AO39" s="3">
        <v>29154.799999999999</v>
      </c>
      <c r="AP39" s="4">
        <v>27424.7</v>
      </c>
      <c r="AQ39" s="3">
        <v>143252.1</v>
      </c>
      <c r="AR39" s="4">
        <v>134298.9</v>
      </c>
      <c r="AS39" s="3">
        <v>4836.8</v>
      </c>
      <c r="AT39" s="4">
        <v>3627.6</v>
      </c>
      <c r="AU39" s="3">
        <v>6562.1</v>
      </c>
      <c r="AV39" s="4">
        <v>0</v>
      </c>
      <c r="AW39" s="3">
        <v>5395.3</v>
      </c>
      <c r="AX39" s="4">
        <v>2634</v>
      </c>
      <c r="AY39" s="3">
        <v>2424.4</v>
      </c>
      <c r="AZ39" s="4">
        <v>1315.2</v>
      </c>
      <c r="BA39" s="3">
        <v>4432.3999999999996</v>
      </c>
      <c r="BB39" s="4">
        <v>3456.1</v>
      </c>
      <c r="BC39" s="3">
        <v>948.2</v>
      </c>
      <c r="BD39" s="4">
        <v>711.3</v>
      </c>
      <c r="BE39" s="3">
        <v>0</v>
      </c>
      <c r="BF39" s="4">
        <v>0</v>
      </c>
      <c r="BG39" s="3">
        <v>1275.7</v>
      </c>
      <c r="BH39" s="4">
        <v>956.8</v>
      </c>
      <c r="BI39" s="3">
        <v>574.6</v>
      </c>
      <c r="BJ39" s="4">
        <v>458</v>
      </c>
      <c r="BK39" s="3">
        <v>3.8</v>
      </c>
      <c r="BL39" s="4">
        <v>0</v>
      </c>
      <c r="BM39" s="3">
        <v>0</v>
      </c>
      <c r="BN39" s="4">
        <v>0</v>
      </c>
      <c r="BO39" s="3">
        <v>344.5</v>
      </c>
      <c r="BP39" s="4">
        <v>258.39999999999998</v>
      </c>
      <c r="BQ39" s="3">
        <v>374.1</v>
      </c>
      <c r="BR39" s="4">
        <v>280.5</v>
      </c>
      <c r="BS39" s="3">
        <v>366.6</v>
      </c>
      <c r="BT39" s="4">
        <v>275.10000000000002</v>
      </c>
      <c r="BU39" s="3">
        <v>0</v>
      </c>
      <c r="BV39" s="4">
        <v>0</v>
      </c>
      <c r="BW39" s="3">
        <v>50</v>
      </c>
      <c r="BX39" s="4">
        <v>37.5</v>
      </c>
      <c r="BY39" s="3">
        <v>0.5</v>
      </c>
      <c r="BZ39" s="4">
        <v>0.5</v>
      </c>
      <c r="CA39" s="3">
        <v>3.4</v>
      </c>
      <c r="CB39" s="4">
        <v>3.4</v>
      </c>
      <c r="CC39" s="3">
        <v>0</v>
      </c>
      <c r="CD39" s="4">
        <v>0</v>
      </c>
      <c r="CE39" s="3">
        <v>2393.9</v>
      </c>
      <c r="CF39" s="4">
        <v>1795.4</v>
      </c>
      <c r="CG39" s="3">
        <v>17.399999999999999</v>
      </c>
      <c r="CH39" s="4">
        <v>17.399999999999999</v>
      </c>
      <c r="CI39" s="3">
        <v>1278.3</v>
      </c>
      <c r="CJ39" s="4">
        <v>978.7</v>
      </c>
      <c r="CK39" s="16">
        <f t="shared" si="2"/>
        <v>55132.399999999994</v>
      </c>
      <c r="CL39" s="17">
        <f t="shared" si="3"/>
        <v>50758</v>
      </c>
      <c r="CM39" s="24">
        <v>0</v>
      </c>
      <c r="CN39" s="19">
        <v>0</v>
      </c>
      <c r="CO39" s="24">
        <v>0</v>
      </c>
      <c r="CP39" s="19">
        <v>0</v>
      </c>
      <c r="CQ39" s="24">
        <v>0</v>
      </c>
      <c r="CR39" s="19">
        <v>0</v>
      </c>
      <c r="CS39" s="24">
        <v>152.4</v>
      </c>
      <c r="CT39" s="19">
        <v>114.3</v>
      </c>
      <c r="CU39" s="24">
        <v>1184.8</v>
      </c>
      <c r="CV39" s="19">
        <v>1184.8</v>
      </c>
      <c r="CW39" s="24">
        <v>0</v>
      </c>
      <c r="CX39" s="19">
        <v>0</v>
      </c>
      <c r="CY39" s="24">
        <v>0</v>
      </c>
      <c r="CZ39" s="19">
        <v>0</v>
      </c>
      <c r="DA39" s="24">
        <v>0</v>
      </c>
      <c r="DB39" s="19">
        <v>0</v>
      </c>
      <c r="DC39" s="24">
        <v>0</v>
      </c>
      <c r="DD39" s="19">
        <v>0</v>
      </c>
      <c r="DE39" s="24">
        <v>0</v>
      </c>
      <c r="DF39" s="19">
        <v>0</v>
      </c>
      <c r="DG39" s="24">
        <v>100</v>
      </c>
      <c r="DH39" s="19">
        <v>100</v>
      </c>
      <c r="DI39" s="24">
        <v>200</v>
      </c>
      <c r="DJ39" s="19">
        <v>200</v>
      </c>
      <c r="DK39" s="24">
        <v>0</v>
      </c>
      <c r="DL39" s="19">
        <v>0</v>
      </c>
      <c r="DM39" s="24">
        <v>910</v>
      </c>
      <c r="DN39" s="19">
        <v>910</v>
      </c>
      <c r="DO39" s="24">
        <v>0</v>
      </c>
      <c r="DP39" s="19">
        <v>0</v>
      </c>
      <c r="DQ39" s="24">
        <v>0</v>
      </c>
      <c r="DR39" s="19">
        <v>0</v>
      </c>
      <c r="DS39" s="24">
        <v>23.3</v>
      </c>
      <c r="DT39" s="19">
        <v>0</v>
      </c>
      <c r="DU39" s="24">
        <v>147.6</v>
      </c>
      <c r="DV39" s="19">
        <v>0</v>
      </c>
      <c r="DW39" s="24">
        <v>0</v>
      </c>
      <c r="DX39" s="25">
        <v>0</v>
      </c>
      <c r="DY39" s="24">
        <v>0</v>
      </c>
      <c r="DZ39" s="25">
        <v>0</v>
      </c>
      <c r="EA39" s="24">
        <v>476.3</v>
      </c>
      <c r="EB39" s="25">
        <v>476.3</v>
      </c>
      <c r="EC39" s="24">
        <v>23408.799999999999</v>
      </c>
      <c r="ED39" s="25">
        <v>23408.799999999999</v>
      </c>
      <c r="EE39" s="24">
        <v>11303.4</v>
      </c>
      <c r="EF39" s="25">
        <v>9184.3000000000011</v>
      </c>
      <c r="EG39" s="24">
        <v>0</v>
      </c>
      <c r="EH39" s="25">
        <v>0</v>
      </c>
      <c r="EI39" s="24">
        <v>7500</v>
      </c>
      <c r="EJ39" s="25">
        <v>7500</v>
      </c>
      <c r="EK39" s="24">
        <v>9725.7999999999993</v>
      </c>
      <c r="EL39" s="25">
        <v>7679.5</v>
      </c>
      <c r="EM39" s="24">
        <v>0</v>
      </c>
      <c r="EN39" s="25">
        <v>0</v>
      </c>
    </row>
    <row r="40" spans="1:144" x14ac:dyDescent="0.25">
      <c r="A40" s="9">
        <v>35</v>
      </c>
      <c r="B40" s="13" t="s">
        <v>55</v>
      </c>
      <c r="C40" s="1">
        <f t="shared" si="0"/>
        <v>862201.9</v>
      </c>
      <c r="D40" s="2">
        <f t="shared" si="1"/>
        <v>784622.1</v>
      </c>
      <c r="E40" s="1">
        <f t="shared" si="4"/>
        <v>17858.7</v>
      </c>
      <c r="F40" s="2">
        <f t="shared" si="4"/>
        <v>13395</v>
      </c>
      <c r="G40" s="3">
        <v>17858.7</v>
      </c>
      <c r="H40" s="4">
        <v>13395</v>
      </c>
      <c r="I40" s="1">
        <f t="shared" si="9"/>
        <v>481158.1</v>
      </c>
      <c r="J40" s="2">
        <f t="shared" si="10"/>
        <v>444885.89999999997</v>
      </c>
      <c r="K40" s="3">
        <v>4031.6</v>
      </c>
      <c r="L40" s="4">
        <v>1131.4000000000001</v>
      </c>
      <c r="M40" s="3">
        <v>0</v>
      </c>
      <c r="N40" s="4">
        <v>0</v>
      </c>
      <c r="O40" s="3">
        <v>0</v>
      </c>
      <c r="P40" s="4">
        <v>0</v>
      </c>
      <c r="Q40" s="3">
        <v>0</v>
      </c>
      <c r="R40" s="4">
        <v>0</v>
      </c>
      <c r="S40" s="3">
        <v>0</v>
      </c>
      <c r="T40" s="4">
        <v>0</v>
      </c>
      <c r="U40" s="3">
        <v>23697.7</v>
      </c>
      <c r="V40" s="4">
        <v>11697.7</v>
      </c>
      <c r="W40" s="3">
        <v>32837</v>
      </c>
      <c r="X40" s="4">
        <v>29005.7</v>
      </c>
      <c r="Y40" s="3">
        <v>410903.6</v>
      </c>
      <c r="Z40" s="4">
        <v>395494.7</v>
      </c>
      <c r="AA40" s="3">
        <v>0</v>
      </c>
      <c r="AB40" s="4">
        <v>0</v>
      </c>
      <c r="AC40" s="3">
        <v>5712.7</v>
      </c>
      <c r="AD40" s="4">
        <v>4974.1000000000004</v>
      </c>
      <c r="AE40" s="3">
        <v>1935</v>
      </c>
      <c r="AF40" s="4">
        <v>541.79999999999995</v>
      </c>
      <c r="AG40" s="3">
        <v>2040.5</v>
      </c>
      <c r="AH40" s="19">
        <v>2040.5</v>
      </c>
      <c r="AI40" s="3">
        <v>0</v>
      </c>
      <c r="AJ40" s="19">
        <v>0</v>
      </c>
      <c r="AK40" s="16">
        <f t="shared" si="7"/>
        <v>293271.70000000007</v>
      </c>
      <c r="AL40" s="17">
        <f t="shared" si="8"/>
        <v>265483.59999999998</v>
      </c>
      <c r="AM40" s="3">
        <v>490.7</v>
      </c>
      <c r="AN40" s="4">
        <v>368</v>
      </c>
      <c r="AO40" s="3">
        <v>88713.8</v>
      </c>
      <c r="AP40" s="4">
        <v>84160</v>
      </c>
      <c r="AQ40" s="3">
        <v>175236.2</v>
      </c>
      <c r="AR40" s="4">
        <v>164284</v>
      </c>
      <c r="AS40" s="3">
        <v>4943.7</v>
      </c>
      <c r="AT40" s="4">
        <v>3707.7</v>
      </c>
      <c r="AU40" s="3">
        <v>7681.8</v>
      </c>
      <c r="AV40" s="4">
        <v>1920.4</v>
      </c>
      <c r="AW40" s="3">
        <v>3436.4</v>
      </c>
      <c r="AX40" s="4">
        <v>2109</v>
      </c>
      <c r="AY40" s="3">
        <v>2103.5</v>
      </c>
      <c r="AZ40" s="4">
        <v>1353.3</v>
      </c>
      <c r="BA40" s="3">
        <v>3079.4</v>
      </c>
      <c r="BB40" s="4">
        <v>2035.4</v>
      </c>
      <c r="BC40" s="3">
        <v>957.7</v>
      </c>
      <c r="BD40" s="4">
        <v>718.5</v>
      </c>
      <c r="BE40" s="3">
        <v>149.30000000000001</v>
      </c>
      <c r="BF40" s="4">
        <v>0</v>
      </c>
      <c r="BG40" s="3">
        <v>1015.4</v>
      </c>
      <c r="BH40" s="4">
        <v>761.5</v>
      </c>
      <c r="BI40" s="3">
        <v>711.7</v>
      </c>
      <c r="BJ40" s="4">
        <v>569</v>
      </c>
      <c r="BK40" s="3">
        <v>2.8</v>
      </c>
      <c r="BL40" s="4">
        <v>0</v>
      </c>
      <c r="BM40" s="3">
        <v>0</v>
      </c>
      <c r="BN40" s="4">
        <v>0</v>
      </c>
      <c r="BO40" s="3">
        <v>344.5</v>
      </c>
      <c r="BP40" s="4">
        <v>258.39999999999998</v>
      </c>
      <c r="BQ40" s="3">
        <v>722.8</v>
      </c>
      <c r="BR40" s="4">
        <v>542.1</v>
      </c>
      <c r="BS40" s="3">
        <v>366.6</v>
      </c>
      <c r="BT40" s="4">
        <v>275.10000000000002</v>
      </c>
      <c r="BU40" s="3">
        <v>0</v>
      </c>
      <c r="BV40" s="4">
        <v>0</v>
      </c>
      <c r="BW40" s="3">
        <v>50</v>
      </c>
      <c r="BX40" s="4">
        <v>37.5</v>
      </c>
      <c r="BY40" s="3">
        <v>0.5</v>
      </c>
      <c r="BZ40" s="4">
        <v>0.5</v>
      </c>
      <c r="CA40" s="3">
        <v>34.4</v>
      </c>
      <c r="CB40" s="4">
        <v>0</v>
      </c>
      <c r="CC40" s="3">
        <v>0</v>
      </c>
      <c r="CD40" s="4">
        <v>0</v>
      </c>
      <c r="CE40" s="3">
        <v>1887.6</v>
      </c>
      <c r="CF40" s="4">
        <v>1415.7</v>
      </c>
      <c r="CG40" s="3">
        <v>17.399999999999999</v>
      </c>
      <c r="CH40" s="4">
        <v>7.5</v>
      </c>
      <c r="CI40" s="3">
        <v>1325.5</v>
      </c>
      <c r="CJ40" s="4">
        <v>960</v>
      </c>
      <c r="CK40" s="16">
        <f t="shared" si="2"/>
        <v>69913.399999999994</v>
      </c>
      <c r="CL40" s="17">
        <f t="shared" si="3"/>
        <v>60857.600000000006</v>
      </c>
      <c r="CM40" s="24">
        <v>0</v>
      </c>
      <c r="CN40" s="19">
        <v>0</v>
      </c>
      <c r="CO40" s="24">
        <v>0</v>
      </c>
      <c r="CP40" s="19">
        <v>0</v>
      </c>
      <c r="CQ40" s="24">
        <v>0</v>
      </c>
      <c r="CR40" s="19">
        <v>0</v>
      </c>
      <c r="CS40" s="24">
        <v>922.9</v>
      </c>
      <c r="CT40" s="19">
        <v>692.2</v>
      </c>
      <c r="CU40" s="24">
        <v>1145.8</v>
      </c>
      <c r="CV40" s="19">
        <v>1145.8</v>
      </c>
      <c r="CW40" s="24">
        <v>1336.2</v>
      </c>
      <c r="CX40" s="19">
        <v>1336.2</v>
      </c>
      <c r="CY40" s="24">
        <v>0</v>
      </c>
      <c r="CZ40" s="19">
        <v>0</v>
      </c>
      <c r="DA40" s="24">
        <v>0</v>
      </c>
      <c r="DB40" s="19">
        <v>0</v>
      </c>
      <c r="DC40" s="24">
        <v>0</v>
      </c>
      <c r="DD40" s="19">
        <v>0</v>
      </c>
      <c r="DE40" s="24">
        <v>0</v>
      </c>
      <c r="DF40" s="19">
        <v>0</v>
      </c>
      <c r="DG40" s="24">
        <v>150</v>
      </c>
      <c r="DH40" s="19">
        <v>0</v>
      </c>
      <c r="DI40" s="24">
        <v>200</v>
      </c>
      <c r="DJ40" s="19">
        <v>0</v>
      </c>
      <c r="DK40" s="24">
        <v>0</v>
      </c>
      <c r="DL40" s="19">
        <v>0</v>
      </c>
      <c r="DM40" s="24">
        <v>0</v>
      </c>
      <c r="DN40" s="19">
        <v>0</v>
      </c>
      <c r="DO40" s="24">
        <v>0</v>
      </c>
      <c r="DP40" s="19">
        <v>0</v>
      </c>
      <c r="DQ40" s="24">
        <v>0</v>
      </c>
      <c r="DR40" s="19">
        <v>0</v>
      </c>
      <c r="DS40" s="24">
        <v>538.6</v>
      </c>
      <c r="DT40" s="19">
        <v>461.3</v>
      </c>
      <c r="DU40" s="24">
        <v>741.3</v>
      </c>
      <c r="DV40" s="19">
        <v>174</v>
      </c>
      <c r="DW40" s="24">
        <v>0</v>
      </c>
      <c r="DX40" s="25">
        <v>0</v>
      </c>
      <c r="DY40" s="24">
        <v>2614.5</v>
      </c>
      <c r="DZ40" s="25">
        <v>1743</v>
      </c>
      <c r="EA40" s="24">
        <v>847.8</v>
      </c>
      <c r="EB40" s="25">
        <v>847.8</v>
      </c>
      <c r="EC40" s="24">
        <v>29490</v>
      </c>
      <c r="ED40" s="25">
        <v>29490</v>
      </c>
      <c r="EE40" s="24">
        <v>11023.5</v>
      </c>
      <c r="EF40" s="25">
        <v>7666</v>
      </c>
      <c r="EG40" s="24">
        <v>299.89999999999998</v>
      </c>
      <c r="EH40" s="25">
        <v>299.89999999999998</v>
      </c>
      <c r="EI40" s="24">
        <v>6000</v>
      </c>
      <c r="EJ40" s="25">
        <v>6000</v>
      </c>
      <c r="EK40" s="24">
        <v>14602.9</v>
      </c>
      <c r="EL40" s="25">
        <v>11001.4</v>
      </c>
      <c r="EM40" s="24">
        <v>0</v>
      </c>
      <c r="EN40" s="25">
        <v>0</v>
      </c>
    </row>
    <row r="41" spans="1:144" x14ac:dyDescent="0.25">
      <c r="A41" s="9">
        <v>36</v>
      </c>
      <c r="B41" s="13" t="s">
        <v>56</v>
      </c>
      <c r="C41" s="1">
        <f t="shared" si="0"/>
        <v>563504.39999999991</v>
      </c>
      <c r="D41" s="2">
        <f t="shared" si="1"/>
        <v>501879.69999999995</v>
      </c>
      <c r="E41" s="1">
        <f t="shared" si="4"/>
        <v>0</v>
      </c>
      <c r="F41" s="2">
        <f t="shared" si="4"/>
        <v>0</v>
      </c>
      <c r="G41" s="3">
        <v>0</v>
      </c>
      <c r="H41" s="4">
        <v>0</v>
      </c>
      <c r="I41" s="1">
        <f t="shared" si="9"/>
        <v>234252.79999999999</v>
      </c>
      <c r="J41" s="2">
        <f t="shared" si="10"/>
        <v>205396.40000000002</v>
      </c>
      <c r="K41" s="3">
        <v>4240.3</v>
      </c>
      <c r="L41" s="4">
        <v>1190</v>
      </c>
      <c r="M41" s="3">
        <v>0</v>
      </c>
      <c r="N41" s="4">
        <v>0</v>
      </c>
      <c r="O41" s="3">
        <v>0</v>
      </c>
      <c r="P41" s="4">
        <v>0</v>
      </c>
      <c r="Q41" s="3">
        <v>0</v>
      </c>
      <c r="R41" s="4">
        <v>0</v>
      </c>
      <c r="S41" s="3">
        <v>0</v>
      </c>
      <c r="T41" s="4">
        <v>0</v>
      </c>
      <c r="U41" s="3">
        <v>15380.7</v>
      </c>
      <c r="V41" s="4">
        <v>8213.7000000000007</v>
      </c>
      <c r="W41" s="3">
        <v>48471.8</v>
      </c>
      <c r="X41" s="4">
        <v>42817.1</v>
      </c>
      <c r="Y41" s="3">
        <v>156367.79999999999</v>
      </c>
      <c r="Z41" s="4">
        <v>150504.1</v>
      </c>
      <c r="AA41" s="3">
        <v>0</v>
      </c>
      <c r="AB41" s="4">
        <v>0</v>
      </c>
      <c r="AC41" s="3">
        <v>5685.1</v>
      </c>
      <c r="AD41" s="4">
        <v>0</v>
      </c>
      <c r="AE41" s="3">
        <v>1993.9</v>
      </c>
      <c r="AF41" s="4">
        <v>558.29999999999995</v>
      </c>
      <c r="AG41" s="3">
        <v>2113.1999999999998</v>
      </c>
      <c r="AH41" s="19">
        <v>2113.1999999999998</v>
      </c>
      <c r="AI41" s="3">
        <v>0</v>
      </c>
      <c r="AJ41" s="19">
        <v>0</v>
      </c>
      <c r="AK41" s="16">
        <f t="shared" si="7"/>
        <v>286708.49999999994</v>
      </c>
      <c r="AL41" s="17">
        <f t="shared" si="8"/>
        <v>257962.49999999994</v>
      </c>
      <c r="AM41" s="3">
        <v>539.70000000000005</v>
      </c>
      <c r="AN41" s="4">
        <v>404.8</v>
      </c>
      <c r="AO41" s="3">
        <v>63811.6</v>
      </c>
      <c r="AP41" s="4">
        <v>60063.6</v>
      </c>
      <c r="AQ41" s="3">
        <v>181794.8</v>
      </c>
      <c r="AR41" s="4">
        <v>170432.7</v>
      </c>
      <c r="AS41" s="3">
        <v>4777.3999999999996</v>
      </c>
      <c r="AT41" s="4">
        <v>3583.3</v>
      </c>
      <c r="AU41" s="3">
        <v>7577.6</v>
      </c>
      <c r="AV41" s="4">
        <v>1894.4</v>
      </c>
      <c r="AW41" s="3">
        <v>8483.5</v>
      </c>
      <c r="AX41" s="4">
        <v>7196.8</v>
      </c>
      <c r="AY41" s="3">
        <v>4256.1000000000004</v>
      </c>
      <c r="AZ41" s="4">
        <v>3488.4</v>
      </c>
      <c r="BA41" s="3">
        <v>7478.7</v>
      </c>
      <c r="BB41" s="4">
        <v>4915.6000000000004</v>
      </c>
      <c r="BC41" s="3">
        <v>970.4</v>
      </c>
      <c r="BD41" s="4">
        <v>727.8</v>
      </c>
      <c r="BE41" s="3">
        <v>14.2</v>
      </c>
      <c r="BF41" s="4">
        <v>0</v>
      </c>
      <c r="BG41" s="3">
        <v>462.4</v>
      </c>
      <c r="BH41" s="4">
        <v>346.8</v>
      </c>
      <c r="BI41" s="3">
        <v>852.8</v>
      </c>
      <c r="BJ41" s="4">
        <v>682</v>
      </c>
      <c r="BK41" s="3">
        <v>3.3</v>
      </c>
      <c r="BL41" s="4">
        <v>0</v>
      </c>
      <c r="BM41" s="3">
        <v>0</v>
      </c>
      <c r="BN41" s="4">
        <v>0</v>
      </c>
      <c r="BO41" s="3">
        <v>344.5</v>
      </c>
      <c r="BP41" s="4">
        <v>258.39999999999998</v>
      </c>
      <c r="BQ41" s="3">
        <v>722.8</v>
      </c>
      <c r="BR41" s="4">
        <v>542.1</v>
      </c>
      <c r="BS41" s="3">
        <v>366.6</v>
      </c>
      <c r="BT41" s="4">
        <v>275.10000000000002</v>
      </c>
      <c r="BU41" s="3">
        <v>0</v>
      </c>
      <c r="BV41" s="4">
        <v>0</v>
      </c>
      <c r="BW41" s="3">
        <v>70.599999999999994</v>
      </c>
      <c r="BX41" s="4">
        <v>53</v>
      </c>
      <c r="BY41" s="3">
        <v>0.5</v>
      </c>
      <c r="BZ41" s="4">
        <v>0.5</v>
      </c>
      <c r="CA41" s="3">
        <v>0.5</v>
      </c>
      <c r="CB41" s="4">
        <v>0</v>
      </c>
      <c r="CC41" s="3">
        <v>0</v>
      </c>
      <c r="CD41" s="4">
        <v>0</v>
      </c>
      <c r="CE41" s="3">
        <v>2624.1</v>
      </c>
      <c r="CF41" s="4">
        <v>1968.1</v>
      </c>
      <c r="CG41" s="3">
        <v>21.5</v>
      </c>
      <c r="CH41" s="4">
        <v>6.3</v>
      </c>
      <c r="CI41" s="3">
        <v>1534.9</v>
      </c>
      <c r="CJ41" s="4">
        <v>1122.8</v>
      </c>
      <c r="CK41" s="16">
        <f t="shared" si="2"/>
        <v>42543.1</v>
      </c>
      <c r="CL41" s="17">
        <f t="shared" si="3"/>
        <v>38520.800000000003</v>
      </c>
      <c r="CM41" s="24">
        <v>0</v>
      </c>
      <c r="CN41" s="19">
        <v>0</v>
      </c>
      <c r="CO41" s="24">
        <v>0</v>
      </c>
      <c r="CP41" s="19">
        <v>0</v>
      </c>
      <c r="CQ41" s="24">
        <v>0</v>
      </c>
      <c r="CR41" s="19">
        <v>0</v>
      </c>
      <c r="CS41" s="24">
        <v>348.6</v>
      </c>
      <c r="CT41" s="19">
        <v>267.2</v>
      </c>
      <c r="CU41" s="24">
        <v>507.8</v>
      </c>
      <c r="CV41" s="19">
        <v>507.8</v>
      </c>
      <c r="CW41" s="24">
        <v>0</v>
      </c>
      <c r="CX41" s="19">
        <v>0</v>
      </c>
      <c r="CY41" s="24">
        <v>0</v>
      </c>
      <c r="CZ41" s="19">
        <v>0</v>
      </c>
      <c r="DA41" s="24">
        <v>0</v>
      </c>
      <c r="DB41" s="19">
        <v>0</v>
      </c>
      <c r="DC41" s="24">
        <v>0</v>
      </c>
      <c r="DD41" s="19">
        <v>0</v>
      </c>
      <c r="DE41" s="24">
        <v>0</v>
      </c>
      <c r="DF41" s="19">
        <v>0</v>
      </c>
      <c r="DG41" s="24">
        <v>50</v>
      </c>
      <c r="DH41" s="19">
        <v>0</v>
      </c>
      <c r="DI41" s="24">
        <v>300</v>
      </c>
      <c r="DJ41" s="19">
        <v>0</v>
      </c>
      <c r="DK41" s="24">
        <v>0</v>
      </c>
      <c r="DL41" s="19">
        <v>0</v>
      </c>
      <c r="DM41" s="24">
        <v>0</v>
      </c>
      <c r="DN41" s="19">
        <v>0</v>
      </c>
      <c r="DO41" s="24">
        <v>0</v>
      </c>
      <c r="DP41" s="19">
        <v>0</v>
      </c>
      <c r="DQ41" s="24">
        <v>0</v>
      </c>
      <c r="DR41" s="19">
        <v>0</v>
      </c>
      <c r="DS41" s="24">
        <v>0</v>
      </c>
      <c r="DT41" s="19">
        <v>0</v>
      </c>
      <c r="DU41" s="24">
        <v>658.6</v>
      </c>
      <c r="DV41" s="19">
        <v>375.6</v>
      </c>
      <c r="DW41" s="24">
        <v>0</v>
      </c>
      <c r="DX41" s="25">
        <v>0</v>
      </c>
      <c r="DY41" s="24">
        <v>0</v>
      </c>
      <c r="DZ41" s="25">
        <v>0</v>
      </c>
      <c r="EA41" s="24">
        <v>416.6</v>
      </c>
      <c r="EB41" s="25">
        <v>416.6</v>
      </c>
      <c r="EC41" s="24">
        <v>14230.3</v>
      </c>
      <c r="ED41" s="25">
        <v>14230.3</v>
      </c>
      <c r="EE41" s="24">
        <v>7477.7</v>
      </c>
      <c r="EF41" s="25">
        <v>7125.8</v>
      </c>
      <c r="EG41" s="24">
        <v>0</v>
      </c>
      <c r="EH41" s="25">
        <v>0</v>
      </c>
      <c r="EI41" s="24">
        <v>6000</v>
      </c>
      <c r="EJ41" s="25">
        <v>6000</v>
      </c>
      <c r="EK41" s="24">
        <v>12553.5</v>
      </c>
      <c r="EL41" s="25">
        <v>9597.5</v>
      </c>
      <c r="EM41" s="24">
        <v>0</v>
      </c>
      <c r="EN41" s="25">
        <v>0</v>
      </c>
    </row>
    <row r="42" spans="1:144" x14ac:dyDescent="0.25">
      <c r="A42" s="9">
        <v>37</v>
      </c>
      <c r="B42" s="13" t="s">
        <v>57</v>
      </c>
      <c r="C42" s="1">
        <f t="shared" si="0"/>
        <v>496058.00000000012</v>
      </c>
      <c r="D42" s="2">
        <f t="shared" si="1"/>
        <v>450719.8</v>
      </c>
      <c r="E42" s="1">
        <f t="shared" si="4"/>
        <v>2579.6999999999998</v>
      </c>
      <c r="F42" s="2">
        <f t="shared" si="4"/>
        <v>1935</v>
      </c>
      <c r="G42" s="3">
        <v>2579.6999999999998</v>
      </c>
      <c r="H42" s="4">
        <v>1935</v>
      </c>
      <c r="I42" s="1">
        <f t="shared" si="9"/>
        <v>278393.7</v>
      </c>
      <c r="J42" s="2">
        <f t="shared" si="10"/>
        <v>261578.79999999996</v>
      </c>
      <c r="K42" s="3">
        <v>1604.7</v>
      </c>
      <c r="L42" s="4">
        <v>450.3</v>
      </c>
      <c r="M42" s="3">
        <v>0</v>
      </c>
      <c r="N42" s="4">
        <v>0</v>
      </c>
      <c r="O42" s="3">
        <v>0</v>
      </c>
      <c r="P42" s="4">
        <v>0</v>
      </c>
      <c r="Q42" s="3">
        <v>0</v>
      </c>
      <c r="R42" s="4">
        <v>0</v>
      </c>
      <c r="S42" s="3">
        <v>0</v>
      </c>
      <c r="T42" s="4">
        <v>0</v>
      </c>
      <c r="U42" s="3">
        <v>0</v>
      </c>
      <c r="V42" s="4">
        <v>0</v>
      </c>
      <c r="W42" s="3">
        <v>41515.800000000003</v>
      </c>
      <c r="X42" s="4">
        <v>36672.5</v>
      </c>
      <c r="Y42" s="3">
        <v>227505.8</v>
      </c>
      <c r="Z42" s="4">
        <v>218974.3</v>
      </c>
      <c r="AA42" s="3">
        <v>0</v>
      </c>
      <c r="AB42" s="4">
        <v>0</v>
      </c>
      <c r="AC42" s="3">
        <v>4813.1000000000004</v>
      </c>
      <c r="AD42" s="4">
        <v>3096.5</v>
      </c>
      <c r="AE42" s="3">
        <v>790.4</v>
      </c>
      <c r="AF42" s="4">
        <v>221.3</v>
      </c>
      <c r="AG42" s="3">
        <v>2163.9</v>
      </c>
      <c r="AH42" s="19">
        <v>2163.9</v>
      </c>
      <c r="AI42" s="3">
        <v>0</v>
      </c>
      <c r="AJ42" s="19">
        <v>0</v>
      </c>
      <c r="AK42" s="16">
        <f t="shared" si="7"/>
        <v>168429.20000000004</v>
      </c>
      <c r="AL42" s="17">
        <f t="shared" si="8"/>
        <v>144705.30000000002</v>
      </c>
      <c r="AM42" s="3">
        <v>294.89999999999998</v>
      </c>
      <c r="AN42" s="4">
        <v>221.2</v>
      </c>
      <c r="AO42" s="3">
        <v>27455.200000000001</v>
      </c>
      <c r="AP42" s="4">
        <v>25905.7</v>
      </c>
      <c r="AQ42" s="3">
        <v>97638.8</v>
      </c>
      <c r="AR42" s="4">
        <v>91536.4</v>
      </c>
      <c r="AS42" s="3">
        <v>4396.5</v>
      </c>
      <c r="AT42" s="4">
        <v>3297.3</v>
      </c>
      <c r="AU42" s="3">
        <v>4244.5</v>
      </c>
      <c r="AV42" s="4">
        <v>1061.0999999999999</v>
      </c>
      <c r="AW42" s="3">
        <v>11960.7</v>
      </c>
      <c r="AX42" s="4">
        <v>7403.4</v>
      </c>
      <c r="AY42" s="3">
        <v>5447.4</v>
      </c>
      <c r="AZ42" s="4">
        <v>3472.2</v>
      </c>
      <c r="BA42" s="3">
        <v>10931.7</v>
      </c>
      <c r="BB42" s="4">
        <v>7202</v>
      </c>
      <c r="BC42" s="3">
        <v>979.5</v>
      </c>
      <c r="BD42" s="4">
        <v>734.7</v>
      </c>
      <c r="BE42" s="3">
        <v>0</v>
      </c>
      <c r="BF42" s="4">
        <v>0</v>
      </c>
      <c r="BG42" s="3">
        <v>650</v>
      </c>
      <c r="BH42" s="4">
        <v>487.5</v>
      </c>
      <c r="BI42" s="3">
        <v>540.9</v>
      </c>
      <c r="BJ42" s="4">
        <v>432</v>
      </c>
      <c r="BK42" s="3">
        <v>2.4</v>
      </c>
      <c r="BL42" s="4">
        <v>0</v>
      </c>
      <c r="BM42" s="3">
        <v>0</v>
      </c>
      <c r="BN42" s="4">
        <v>0</v>
      </c>
      <c r="BO42" s="3">
        <v>344.5</v>
      </c>
      <c r="BP42" s="4">
        <v>258.39999999999998</v>
      </c>
      <c r="BQ42" s="3">
        <v>374.1</v>
      </c>
      <c r="BR42" s="4">
        <v>280.5</v>
      </c>
      <c r="BS42" s="3">
        <v>366.6</v>
      </c>
      <c r="BT42" s="4">
        <v>275.10000000000002</v>
      </c>
      <c r="BU42" s="3">
        <v>0</v>
      </c>
      <c r="BV42" s="4">
        <v>0</v>
      </c>
      <c r="BW42" s="3">
        <v>80.3</v>
      </c>
      <c r="BX42" s="4">
        <v>60.2</v>
      </c>
      <c r="BY42" s="3">
        <v>0.5</v>
      </c>
      <c r="BZ42" s="4">
        <v>0.5</v>
      </c>
      <c r="CA42" s="3">
        <v>35.6</v>
      </c>
      <c r="CB42" s="4">
        <v>35.6</v>
      </c>
      <c r="CC42" s="3">
        <v>0</v>
      </c>
      <c r="CD42" s="4">
        <v>0</v>
      </c>
      <c r="CE42" s="3">
        <v>1933.6</v>
      </c>
      <c r="CF42" s="4">
        <v>1450.2</v>
      </c>
      <c r="CG42" s="3">
        <v>10.9</v>
      </c>
      <c r="CH42" s="4">
        <v>10.9</v>
      </c>
      <c r="CI42" s="3">
        <v>740.6</v>
      </c>
      <c r="CJ42" s="4">
        <v>580.4</v>
      </c>
      <c r="CK42" s="16">
        <f t="shared" si="2"/>
        <v>46655.4</v>
      </c>
      <c r="CL42" s="17">
        <f t="shared" si="3"/>
        <v>42500.7</v>
      </c>
      <c r="CM42" s="24">
        <v>0</v>
      </c>
      <c r="CN42" s="19">
        <v>0</v>
      </c>
      <c r="CO42" s="24">
        <v>0</v>
      </c>
      <c r="CP42" s="19">
        <v>0</v>
      </c>
      <c r="CQ42" s="24">
        <v>0</v>
      </c>
      <c r="CR42" s="19">
        <v>0</v>
      </c>
      <c r="CS42" s="24">
        <v>118.6</v>
      </c>
      <c r="CT42" s="19">
        <v>88.9</v>
      </c>
      <c r="CU42" s="24">
        <v>1315</v>
      </c>
      <c r="CV42" s="19">
        <v>1315</v>
      </c>
      <c r="CW42" s="24">
        <v>0</v>
      </c>
      <c r="CX42" s="19">
        <v>0</v>
      </c>
      <c r="CY42" s="24">
        <v>0</v>
      </c>
      <c r="CZ42" s="19">
        <v>0</v>
      </c>
      <c r="DA42" s="24">
        <v>0</v>
      </c>
      <c r="DB42" s="19">
        <v>0</v>
      </c>
      <c r="DC42" s="24">
        <v>0</v>
      </c>
      <c r="DD42" s="19">
        <v>0</v>
      </c>
      <c r="DE42" s="24">
        <v>10000</v>
      </c>
      <c r="DF42" s="19">
        <v>10000</v>
      </c>
      <c r="DG42" s="24">
        <v>100</v>
      </c>
      <c r="DH42" s="19">
        <v>0</v>
      </c>
      <c r="DI42" s="24">
        <v>200</v>
      </c>
      <c r="DJ42" s="19">
        <v>0</v>
      </c>
      <c r="DK42" s="24">
        <v>0</v>
      </c>
      <c r="DL42" s="19">
        <v>0</v>
      </c>
      <c r="DM42" s="24">
        <v>150</v>
      </c>
      <c r="DN42" s="19">
        <v>150</v>
      </c>
      <c r="DO42" s="24">
        <v>0</v>
      </c>
      <c r="DP42" s="19">
        <v>0</v>
      </c>
      <c r="DQ42" s="24">
        <v>0</v>
      </c>
      <c r="DR42" s="19">
        <v>0</v>
      </c>
      <c r="DS42" s="24">
        <v>0</v>
      </c>
      <c r="DT42" s="19">
        <v>0</v>
      </c>
      <c r="DU42" s="24">
        <v>166.1</v>
      </c>
      <c r="DV42" s="19">
        <v>166.1</v>
      </c>
      <c r="DW42" s="24">
        <v>0</v>
      </c>
      <c r="DX42" s="25">
        <v>0</v>
      </c>
      <c r="DY42" s="24">
        <v>7115.9</v>
      </c>
      <c r="DZ42" s="25">
        <v>4743.8999999999996</v>
      </c>
      <c r="EA42" s="24">
        <v>258.60000000000002</v>
      </c>
      <c r="EB42" s="25">
        <v>258.60000000000002</v>
      </c>
      <c r="EC42" s="24">
        <v>10487.5</v>
      </c>
      <c r="ED42" s="25">
        <v>10487.5</v>
      </c>
      <c r="EE42" s="24">
        <v>6078</v>
      </c>
      <c r="EF42" s="25">
        <v>6050.6</v>
      </c>
      <c r="EG42" s="24">
        <v>43.9</v>
      </c>
      <c r="EH42" s="25">
        <v>43.9</v>
      </c>
      <c r="EI42" s="24">
        <v>4500</v>
      </c>
      <c r="EJ42" s="25">
        <v>4500</v>
      </c>
      <c r="EK42" s="24">
        <v>6121.8</v>
      </c>
      <c r="EL42" s="25">
        <v>4696.2</v>
      </c>
      <c r="EM42" s="24">
        <v>0</v>
      </c>
      <c r="EN42" s="25">
        <v>0</v>
      </c>
    </row>
    <row r="43" spans="1:144" x14ac:dyDescent="0.25">
      <c r="A43" s="9">
        <v>38</v>
      </c>
      <c r="B43" s="13" t="s">
        <v>58</v>
      </c>
      <c r="C43" s="1">
        <f t="shared" si="0"/>
        <v>534916.4</v>
      </c>
      <c r="D43" s="2">
        <f t="shared" si="1"/>
        <v>458525.49999999994</v>
      </c>
      <c r="E43" s="1">
        <f t="shared" si="4"/>
        <v>36331.1</v>
      </c>
      <c r="F43" s="2">
        <f t="shared" si="4"/>
        <v>27249</v>
      </c>
      <c r="G43" s="3">
        <v>36331.1</v>
      </c>
      <c r="H43" s="4">
        <v>27249</v>
      </c>
      <c r="I43" s="1">
        <f t="shared" si="9"/>
        <v>266171.80000000005</v>
      </c>
      <c r="J43" s="2">
        <f t="shared" si="10"/>
        <v>223712.19999999998</v>
      </c>
      <c r="K43" s="3">
        <v>1898</v>
      </c>
      <c r="L43" s="4">
        <v>71.900000000000006</v>
      </c>
      <c r="M43" s="3">
        <v>0</v>
      </c>
      <c r="N43" s="4">
        <v>0</v>
      </c>
      <c r="O43" s="3">
        <v>0</v>
      </c>
      <c r="P43" s="4">
        <v>0</v>
      </c>
      <c r="Q43" s="3">
        <v>0</v>
      </c>
      <c r="R43" s="4">
        <v>0</v>
      </c>
      <c r="S43" s="3">
        <v>0</v>
      </c>
      <c r="T43" s="4">
        <v>0</v>
      </c>
      <c r="U43" s="3">
        <v>28861.7</v>
      </c>
      <c r="V43" s="4">
        <v>2192.4</v>
      </c>
      <c r="W43" s="3">
        <v>16740.599999999999</v>
      </c>
      <c r="X43" s="4">
        <v>14787.2</v>
      </c>
      <c r="Y43" s="3">
        <v>211205</v>
      </c>
      <c r="Z43" s="4">
        <v>203285</v>
      </c>
      <c r="AA43" s="3">
        <v>0</v>
      </c>
      <c r="AB43" s="4">
        <v>0</v>
      </c>
      <c r="AC43" s="3">
        <v>4650.7</v>
      </c>
      <c r="AD43" s="4">
        <v>1199.9000000000001</v>
      </c>
      <c r="AE43" s="3">
        <v>888.9</v>
      </c>
      <c r="AF43" s="4">
        <v>248.9</v>
      </c>
      <c r="AG43" s="3">
        <v>1926.9</v>
      </c>
      <c r="AH43" s="19">
        <v>1926.9</v>
      </c>
      <c r="AI43" s="3">
        <v>0</v>
      </c>
      <c r="AJ43" s="19">
        <v>0</v>
      </c>
      <c r="AK43" s="16">
        <f t="shared" si="7"/>
        <v>181145.7</v>
      </c>
      <c r="AL43" s="17">
        <f t="shared" si="8"/>
        <v>158516.59999999998</v>
      </c>
      <c r="AM43" s="3">
        <v>340.4</v>
      </c>
      <c r="AN43" s="4">
        <v>255.3</v>
      </c>
      <c r="AO43" s="3">
        <v>30855.1</v>
      </c>
      <c r="AP43" s="4">
        <v>29070.5</v>
      </c>
      <c r="AQ43" s="3">
        <v>114658.5</v>
      </c>
      <c r="AR43" s="4">
        <v>107492.4</v>
      </c>
      <c r="AS43" s="3">
        <v>4619.2</v>
      </c>
      <c r="AT43" s="4">
        <v>3464.5</v>
      </c>
      <c r="AU43" s="3">
        <v>5103.8</v>
      </c>
      <c r="AV43" s="4">
        <v>1276</v>
      </c>
      <c r="AW43" s="3">
        <v>8524.4</v>
      </c>
      <c r="AX43" s="4">
        <v>5088</v>
      </c>
      <c r="AY43" s="3">
        <v>4572.2</v>
      </c>
      <c r="AZ43" s="4">
        <v>2844.4</v>
      </c>
      <c r="BA43" s="3">
        <v>4913.8999999999996</v>
      </c>
      <c r="BB43" s="4">
        <v>3468.9</v>
      </c>
      <c r="BC43" s="3">
        <v>960.1</v>
      </c>
      <c r="BD43" s="4">
        <v>720.3</v>
      </c>
      <c r="BE43" s="3">
        <v>270.2</v>
      </c>
      <c r="BF43" s="4">
        <v>0</v>
      </c>
      <c r="BG43" s="3">
        <v>1466.6</v>
      </c>
      <c r="BH43" s="4">
        <v>1100</v>
      </c>
      <c r="BI43" s="3">
        <v>693.8</v>
      </c>
      <c r="BJ43" s="4">
        <v>554</v>
      </c>
      <c r="BK43" s="3">
        <v>3</v>
      </c>
      <c r="BL43" s="4">
        <v>0</v>
      </c>
      <c r="BM43" s="3">
        <v>0</v>
      </c>
      <c r="BN43" s="4">
        <v>0</v>
      </c>
      <c r="BO43" s="3">
        <v>344.5</v>
      </c>
      <c r="BP43" s="4">
        <v>258.39999999999998</v>
      </c>
      <c r="BQ43" s="3">
        <v>374.1</v>
      </c>
      <c r="BR43" s="4">
        <v>280.5</v>
      </c>
      <c r="BS43" s="3">
        <v>366.6</v>
      </c>
      <c r="BT43" s="4">
        <v>275.10000000000002</v>
      </c>
      <c r="BU43" s="3">
        <v>0</v>
      </c>
      <c r="BV43" s="4">
        <v>0</v>
      </c>
      <c r="BW43" s="3">
        <v>88.2</v>
      </c>
      <c r="BX43" s="4">
        <v>66.099999999999994</v>
      </c>
      <c r="BY43" s="3">
        <v>0.5</v>
      </c>
      <c r="BZ43" s="4">
        <v>0.5</v>
      </c>
      <c r="CA43" s="3">
        <v>8.8000000000000007</v>
      </c>
      <c r="CB43" s="4">
        <v>0</v>
      </c>
      <c r="CC43" s="3">
        <v>0</v>
      </c>
      <c r="CD43" s="4">
        <v>0</v>
      </c>
      <c r="CE43" s="3">
        <v>1841.5</v>
      </c>
      <c r="CF43" s="4">
        <v>1381.1</v>
      </c>
      <c r="CG43" s="3">
        <v>14.4</v>
      </c>
      <c r="CH43" s="4">
        <v>14.4</v>
      </c>
      <c r="CI43" s="3">
        <v>1125.9000000000001</v>
      </c>
      <c r="CJ43" s="4">
        <v>906.2</v>
      </c>
      <c r="CK43" s="16">
        <f t="shared" si="2"/>
        <v>51267.8</v>
      </c>
      <c r="CL43" s="17">
        <f t="shared" si="3"/>
        <v>49047.700000000004</v>
      </c>
      <c r="CM43" s="24">
        <v>0</v>
      </c>
      <c r="CN43" s="19">
        <v>0</v>
      </c>
      <c r="CO43" s="24">
        <v>0</v>
      </c>
      <c r="CP43" s="19">
        <v>0</v>
      </c>
      <c r="CQ43" s="24">
        <v>0</v>
      </c>
      <c r="CR43" s="19">
        <v>0</v>
      </c>
      <c r="CS43" s="24">
        <v>36.200000000000003</v>
      </c>
      <c r="CT43" s="19">
        <v>30</v>
      </c>
      <c r="CU43" s="24">
        <v>846.3</v>
      </c>
      <c r="CV43" s="19">
        <v>846.3</v>
      </c>
      <c r="CW43" s="24">
        <v>0</v>
      </c>
      <c r="CX43" s="19">
        <v>0</v>
      </c>
      <c r="CY43" s="24">
        <v>0</v>
      </c>
      <c r="CZ43" s="19">
        <v>0</v>
      </c>
      <c r="DA43" s="24">
        <v>0</v>
      </c>
      <c r="DB43" s="19">
        <v>0</v>
      </c>
      <c r="DC43" s="24">
        <v>0</v>
      </c>
      <c r="DD43" s="19">
        <v>0</v>
      </c>
      <c r="DE43" s="24">
        <v>0</v>
      </c>
      <c r="DF43" s="19">
        <v>0</v>
      </c>
      <c r="DG43" s="24">
        <v>50</v>
      </c>
      <c r="DH43" s="19">
        <v>0</v>
      </c>
      <c r="DI43" s="24">
        <v>200</v>
      </c>
      <c r="DJ43" s="19">
        <v>250</v>
      </c>
      <c r="DK43" s="24">
        <v>2917.9</v>
      </c>
      <c r="DL43" s="19">
        <v>2917.9</v>
      </c>
      <c r="DM43" s="24">
        <v>1208</v>
      </c>
      <c r="DN43" s="19">
        <v>1208</v>
      </c>
      <c r="DO43" s="24">
        <v>0</v>
      </c>
      <c r="DP43" s="19">
        <v>0</v>
      </c>
      <c r="DQ43" s="24">
        <v>0</v>
      </c>
      <c r="DR43" s="19">
        <v>0</v>
      </c>
      <c r="DS43" s="24">
        <v>62.7</v>
      </c>
      <c r="DT43" s="19">
        <v>62.7</v>
      </c>
      <c r="DU43" s="24">
        <v>185</v>
      </c>
      <c r="DV43" s="19">
        <v>0</v>
      </c>
      <c r="DW43" s="24">
        <v>0</v>
      </c>
      <c r="DX43" s="25">
        <v>0</v>
      </c>
      <c r="DY43" s="24">
        <v>0</v>
      </c>
      <c r="DZ43" s="25">
        <v>0</v>
      </c>
      <c r="EA43" s="24">
        <v>460.6</v>
      </c>
      <c r="EB43" s="25">
        <v>460.6</v>
      </c>
      <c r="EC43" s="24">
        <v>22283.8</v>
      </c>
      <c r="ED43" s="25">
        <v>22283.8</v>
      </c>
      <c r="EE43" s="24">
        <v>7192.3000000000011</v>
      </c>
      <c r="EF43" s="25">
        <v>6876.7000000000007</v>
      </c>
      <c r="EG43" s="24">
        <v>830.9</v>
      </c>
      <c r="EH43" s="25">
        <v>830.9</v>
      </c>
      <c r="EI43" s="24">
        <v>6000</v>
      </c>
      <c r="EJ43" s="25">
        <v>6000</v>
      </c>
      <c r="EK43" s="24">
        <v>8994.1</v>
      </c>
      <c r="EL43" s="25">
        <v>7280.8</v>
      </c>
      <c r="EM43" s="24">
        <v>0</v>
      </c>
      <c r="EN43" s="25">
        <v>0</v>
      </c>
    </row>
    <row r="44" spans="1:144" x14ac:dyDescent="0.25">
      <c r="A44" s="9">
        <v>39</v>
      </c>
      <c r="B44" s="13" t="s">
        <v>59</v>
      </c>
      <c r="C44" s="1">
        <f t="shared" si="0"/>
        <v>652925.9</v>
      </c>
      <c r="D44" s="2">
        <f t="shared" si="1"/>
        <v>548427.9</v>
      </c>
      <c r="E44" s="1">
        <f t="shared" si="4"/>
        <v>22509.599999999999</v>
      </c>
      <c r="F44" s="2">
        <f t="shared" si="4"/>
        <v>16881</v>
      </c>
      <c r="G44" s="3">
        <v>22509.599999999999</v>
      </c>
      <c r="H44" s="4">
        <v>16881</v>
      </c>
      <c r="I44" s="1">
        <f t="shared" si="9"/>
        <v>256206.00000000003</v>
      </c>
      <c r="J44" s="2">
        <f t="shared" si="10"/>
        <v>193914.40000000002</v>
      </c>
      <c r="K44" s="3">
        <v>4193.8</v>
      </c>
      <c r="L44" s="4">
        <v>540.29999999999995</v>
      </c>
      <c r="M44" s="3">
        <v>0</v>
      </c>
      <c r="N44" s="4">
        <v>0</v>
      </c>
      <c r="O44" s="3">
        <v>0</v>
      </c>
      <c r="P44" s="4">
        <v>0</v>
      </c>
      <c r="Q44" s="3">
        <v>0</v>
      </c>
      <c r="R44" s="4">
        <v>0</v>
      </c>
      <c r="S44" s="3">
        <v>0</v>
      </c>
      <c r="T44" s="4">
        <v>0</v>
      </c>
      <c r="U44" s="3">
        <v>43169.8</v>
      </c>
      <c r="V44" s="4">
        <v>4148.8999999999996</v>
      </c>
      <c r="W44" s="3">
        <v>46629.3</v>
      </c>
      <c r="X44" s="4">
        <v>41188.9</v>
      </c>
      <c r="Y44" s="3">
        <v>147470.20000000001</v>
      </c>
      <c r="Z44" s="4">
        <v>141940.20000000001</v>
      </c>
      <c r="AA44" s="3">
        <v>0</v>
      </c>
      <c r="AB44" s="4">
        <v>0</v>
      </c>
      <c r="AC44" s="3">
        <v>8987.1</v>
      </c>
      <c r="AD44" s="4">
        <v>3303.2</v>
      </c>
      <c r="AE44" s="3">
        <v>1970.8</v>
      </c>
      <c r="AF44" s="4">
        <v>551.79999999999995</v>
      </c>
      <c r="AG44" s="3">
        <v>2241.1</v>
      </c>
      <c r="AH44" s="19">
        <v>2241.1</v>
      </c>
      <c r="AI44" s="3">
        <v>1543.9</v>
      </c>
      <c r="AJ44" s="19">
        <v>0</v>
      </c>
      <c r="AK44" s="16">
        <f t="shared" si="7"/>
        <v>272394.40000000002</v>
      </c>
      <c r="AL44" s="17">
        <f t="shared" si="8"/>
        <v>238831.9</v>
      </c>
      <c r="AM44" s="3">
        <v>663.5</v>
      </c>
      <c r="AN44" s="4">
        <v>497.6</v>
      </c>
      <c r="AO44" s="3">
        <v>59899.6</v>
      </c>
      <c r="AP44" s="4">
        <v>56597.4</v>
      </c>
      <c r="AQ44" s="3">
        <v>165695.20000000001</v>
      </c>
      <c r="AR44" s="4">
        <v>155339.29999999999</v>
      </c>
      <c r="AS44" s="3">
        <v>5178.8999999999996</v>
      </c>
      <c r="AT44" s="4">
        <v>3884.2</v>
      </c>
      <c r="AU44" s="3">
        <v>7004.8</v>
      </c>
      <c r="AV44" s="4">
        <v>1709.4</v>
      </c>
      <c r="AW44" s="3">
        <v>2456.9</v>
      </c>
      <c r="AX44" s="4">
        <v>1986.8</v>
      </c>
      <c r="AY44" s="3">
        <v>1525.1</v>
      </c>
      <c r="AZ44" s="4">
        <v>1291.4000000000001</v>
      </c>
      <c r="BA44" s="3">
        <v>8716</v>
      </c>
      <c r="BB44" s="4">
        <v>5701.9</v>
      </c>
      <c r="BC44" s="3">
        <v>963.9</v>
      </c>
      <c r="BD44" s="4">
        <v>723</v>
      </c>
      <c r="BE44" s="3">
        <v>11526.3</v>
      </c>
      <c r="BF44" s="4">
        <v>4590</v>
      </c>
      <c r="BG44" s="3">
        <v>2825.7</v>
      </c>
      <c r="BH44" s="4">
        <v>2119.3000000000002</v>
      </c>
      <c r="BI44" s="3">
        <v>123.8</v>
      </c>
      <c r="BJ44" s="4">
        <v>99</v>
      </c>
      <c r="BK44" s="3">
        <v>3.5</v>
      </c>
      <c r="BL44" s="4">
        <v>0</v>
      </c>
      <c r="BM44" s="3">
        <v>0</v>
      </c>
      <c r="BN44" s="4">
        <v>0</v>
      </c>
      <c r="BO44" s="3">
        <v>370.5</v>
      </c>
      <c r="BP44" s="4">
        <v>277.89999999999998</v>
      </c>
      <c r="BQ44" s="3">
        <v>722.7</v>
      </c>
      <c r="BR44" s="4">
        <v>542.1</v>
      </c>
      <c r="BS44" s="3">
        <v>366.6</v>
      </c>
      <c r="BT44" s="4">
        <v>275.10000000000002</v>
      </c>
      <c r="BU44" s="3">
        <v>0</v>
      </c>
      <c r="BV44" s="4">
        <v>0</v>
      </c>
      <c r="BW44" s="3">
        <v>60.9</v>
      </c>
      <c r="BX44" s="4">
        <v>45.7</v>
      </c>
      <c r="BY44" s="3">
        <v>0.5</v>
      </c>
      <c r="BZ44" s="4">
        <v>0.5</v>
      </c>
      <c r="CA44" s="3">
        <v>0</v>
      </c>
      <c r="CB44" s="4">
        <v>0</v>
      </c>
      <c r="CC44" s="3">
        <v>0</v>
      </c>
      <c r="CD44" s="4">
        <v>0</v>
      </c>
      <c r="CE44" s="3">
        <v>2946.4</v>
      </c>
      <c r="CF44" s="4">
        <v>2129.6999999999998</v>
      </c>
      <c r="CG44" s="3">
        <v>25.1</v>
      </c>
      <c r="CH44" s="4">
        <v>25.1</v>
      </c>
      <c r="CI44" s="3">
        <v>1318.5</v>
      </c>
      <c r="CJ44" s="4">
        <v>996.5</v>
      </c>
      <c r="CK44" s="16">
        <f t="shared" si="2"/>
        <v>101815.9</v>
      </c>
      <c r="CL44" s="17">
        <f t="shared" si="3"/>
        <v>98800.599999999991</v>
      </c>
      <c r="CM44" s="24">
        <v>0</v>
      </c>
      <c r="CN44" s="19">
        <v>0</v>
      </c>
      <c r="CO44" s="24">
        <v>0</v>
      </c>
      <c r="CP44" s="19">
        <v>0</v>
      </c>
      <c r="CQ44" s="24">
        <v>0</v>
      </c>
      <c r="CR44" s="19">
        <v>0</v>
      </c>
      <c r="CS44" s="24">
        <v>330.4</v>
      </c>
      <c r="CT44" s="19">
        <v>255.4</v>
      </c>
      <c r="CU44" s="24">
        <v>507.8</v>
      </c>
      <c r="CV44" s="19">
        <v>507.8</v>
      </c>
      <c r="CW44" s="24">
        <v>0</v>
      </c>
      <c r="CX44" s="19">
        <v>0</v>
      </c>
      <c r="CY44" s="24">
        <v>0</v>
      </c>
      <c r="CZ44" s="19">
        <v>0</v>
      </c>
      <c r="DA44" s="24">
        <v>0</v>
      </c>
      <c r="DB44" s="19">
        <v>0</v>
      </c>
      <c r="DC44" s="24">
        <v>0</v>
      </c>
      <c r="DD44" s="19">
        <v>0</v>
      </c>
      <c r="DE44" s="24">
        <v>0</v>
      </c>
      <c r="DF44" s="19">
        <v>0</v>
      </c>
      <c r="DG44" s="24">
        <v>100</v>
      </c>
      <c r="DH44" s="19">
        <v>100</v>
      </c>
      <c r="DI44" s="24">
        <v>100</v>
      </c>
      <c r="DJ44" s="19">
        <v>100</v>
      </c>
      <c r="DK44" s="24">
        <v>0</v>
      </c>
      <c r="DL44" s="19">
        <v>0</v>
      </c>
      <c r="DM44" s="24">
        <v>450</v>
      </c>
      <c r="DN44" s="19">
        <v>450</v>
      </c>
      <c r="DO44" s="24">
        <v>0</v>
      </c>
      <c r="DP44" s="19">
        <v>0</v>
      </c>
      <c r="DQ44" s="24">
        <v>0</v>
      </c>
      <c r="DR44" s="19">
        <v>0</v>
      </c>
      <c r="DS44" s="24">
        <v>164.8</v>
      </c>
      <c r="DT44" s="19">
        <v>164.7</v>
      </c>
      <c r="DU44" s="24">
        <v>255.3</v>
      </c>
      <c r="DV44" s="19">
        <v>0</v>
      </c>
      <c r="DW44" s="24">
        <v>0</v>
      </c>
      <c r="DX44" s="25">
        <v>0</v>
      </c>
      <c r="DY44" s="24">
        <v>0</v>
      </c>
      <c r="DZ44" s="25">
        <v>0</v>
      </c>
      <c r="EA44" s="24">
        <v>1032.5999999999999</v>
      </c>
      <c r="EB44" s="25">
        <v>1032.5999999999999</v>
      </c>
      <c r="EC44" s="24">
        <v>73591</v>
      </c>
      <c r="ED44" s="25">
        <v>73591</v>
      </c>
      <c r="EE44" s="24">
        <v>9027.6999999999989</v>
      </c>
      <c r="EF44" s="25">
        <v>8401.6999999999989</v>
      </c>
      <c r="EG44" s="24">
        <v>41.2</v>
      </c>
      <c r="EH44" s="25">
        <v>41.2</v>
      </c>
      <c r="EI44" s="24">
        <v>6000</v>
      </c>
      <c r="EJ44" s="25">
        <v>6000</v>
      </c>
      <c r="EK44" s="24">
        <v>10215.1</v>
      </c>
      <c r="EL44" s="25">
        <v>8156.2</v>
      </c>
      <c r="EM44" s="24">
        <v>0</v>
      </c>
      <c r="EN44" s="25">
        <v>0</v>
      </c>
    </row>
    <row r="45" spans="1:144" x14ac:dyDescent="0.25">
      <c r="A45" s="9">
        <v>40</v>
      </c>
      <c r="B45" s="13" t="s">
        <v>60</v>
      </c>
      <c r="C45" s="1">
        <f t="shared" si="0"/>
        <v>403401.80000000005</v>
      </c>
      <c r="D45" s="2">
        <f t="shared" si="1"/>
        <v>365567.7</v>
      </c>
      <c r="E45" s="1">
        <f t="shared" si="4"/>
        <v>14208.7</v>
      </c>
      <c r="F45" s="2">
        <f t="shared" si="4"/>
        <v>10656</v>
      </c>
      <c r="G45" s="3">
        <v>14208.7</v>
      </c>
      <c r="H45" s="4">
        <v>10656</v>
      </c>
      <c r="I45" s="1">
        <f t="shared" si="9"/>
        <v>203883.7</v>
      </c>
      <c r="J45" s="2">
        <f t="shared" si="10"/>
        <v>190472.2</v>
      </c>
      <c r="K45" s="3">
        <v>1399.3</v>
      </c>
      <c r="L45" s="4">
        <v>0</v>
      </c>
      <c r="M45" s="3">
        <v>0</v>
      </c>
      <c r="N45" s="4">
        <v>0</v>
      </c>
      <c r="O45" s="3">
        <v>0</v>
      </c>
      <c r="P45" s="4">
        <v>0</v>
      </c>
      <c r="Q45" s="3">
        <v>0</v>
      </c>
      <c r="R45" s="4">
        <v>0</v>
      </c>
      <c r="S45" s="3">
        <v>0</v>
      </c>
      <c r="T45" s="4">
        <v>0</v>
      </c>
      <c r="U45" s="3">
        <v>6799.4</v>
      </c>
      <c r="V45" s="4">
        <v>5119.3999999999996</v>
      </c>
      <c r="W45" s="3">
        <v>16204.9</v>
      </c>
      <c r="X45" s="4">
        <v>14313.8</v>
      </c>
      <c r="Y45" s="3">
        <v>170931.6</v>
      </c>
      <c r="Z45" s="4">
        <v>164521.5</v>
      </c>
      <c r="AA45" s="3">
        <v>0</v>
      </c>
      <c r="AB45" s="4">
        <v>0</v>
      </c>
      <c r="AC45" s="3">
        <v>1354.2</v>
      </c>
      <c r="AD45" s="4">
        <v>0</v>
      </c>
      <c r="AE45" s="3">
        <v>661.1</v>
      </c>
      <c r="AF45" s="4">
        <v>185.1</v>
      </c>
      <c r="AG45" s="3">
        <v>6332.4</v>
      </c>
      <c r="AH45" s="19">
        <v>6332.4</v>
      </c>
      <c r="AI45" s="3">
        <v>200.8</v>
      </c>
      <c r="AJ45" s="19">
        <v>0</v>
      </c>
      <c r="AK45" s="16">
        <f t="shared" si="7"/>
        <v>139683.90000000005</v>
      </c>
      <c r="AL45" s="17">
        <f t="shared" si="8"/>
        <v>123666</v>
      </c>
      <c r="AM45" s="3">
        <v>218.5</v>
      </c>
      <c r="AN45" s="4">
        <v>163.9</v>
      </c>
      <c r="AO45" s="3">
        <v>26774.799999999999</v>
      </c>
      <c r="AP45" s="4">
        <v>25286.2</v>
      </c>
      <c r="AQ45" s="3">
        <v>90310.8</v>
      </c>
      <c r="AR45" s="4">
        <v>84666.4</v>
      </c>
      <c r="AS45" s="3">
        <v>4681.1000000000004</v>
      </c>
      <c r="AT45" s="4">
        <v>3511</v>
      </c>
      <c r="AU45" s="3">
        <v>4322.6000000000004</v>
      </c>
      <c r="AV45" s="4">
        <v>0</v>
      </c>
      <c r="AW45" s="3">
        <v>3079.4</v>
      </c>
      <c r="AX45" s="4">
        <v>2405.1</v>
      </c>
      <c r="AY45" s="3">
        <v>1661.3</v>
      </c>
      <c r="AZ45" s="4">
        <v>1283.0999999999999</v>
      </c>
      <c r="BA45" s="3">
        <v>3245.7</v>
      </c>
      <c r="BB45" s="4">
        <v>2416.6999999999998</v>
      </c>
      <c r="BC45" s="3">
        <v>1007.1</v>
      </c>
      <c r="BD45" s="4">
        <v>755.4</v>
      </c>
      <c r="BE45" s="3">
        <v>0</v>
      </c>
      <c r="BF45" s="4">
        <v>0</v>
      </c>
      <c r="BG45" s="3">
        <v>975.2</v>
      </c>
      <c r="BH45" s="4">
        <v>731.4</v>
      </c>
      <c r="BI45" s="3">
        <v>137.69999999999999</v>
      </c>
      <c r="BJ45" s="4">
        <v>109</v>
      </c>
      <c r="BK45" s="3">
        <v>1.9</v>
      </c>
      <c r="BL45" s="4">
        <v>0</v>
      </c>
      <c r="BM45" s="3">
        <v>0</v>
      </c>
      <c r="BN45" s="4">
        <v>0</v>
      </c>
      <c r="BO45" s="3">
        <v>344.5</v>
      </c>
      <c r="BP45" s="4">
        <v>258.39999999999998</v>
      </c>
      <c r="BQ45" s="3">
        <v>374.1</v>
      </c>
      <c r="BR45" s="4">
        <v>280.5</v>
      </c>
      <c r="BS45" s="3">
        <v>366.6</v>
      </c>
      <c r="BT45" s="4">
        <v>275.10000000000002</v>
      </c>
      <c r="BU45" s="3">
        <v>0</v>
      </c>
      <c r="BV45" s="4">
        <v>0</v>
      </c>
      <c r="BW45" s="3">
        <v>21.4</v>
      </c>
      <c r="BX45" s="4">
        <v>16.100000000000001</v>
      </c>
      <c r="BY45" s="3">
        <v>0.5</v>
      </c>
      <c r="BZ45" s="4">
        <v>0.5</v>
      </c>
      <c r="CA45" s="3">
        <v>0</v>
      </c>
      <c r="CB45" s="4">
        <v>0</v>
      </c>
      <c r="CC45" s="3">
        <v>0</v>
      </c>
      <c r="CD45" s="4">
        <v>0</v>
      </c>
      <c r="CE45" s="3">
        <v>1335.1</v>
      </c>
      <c r="CF45" s="4">
        <v>1001.3</v>
      </c>
      <c r="CG45" s="3">
        <v>7.1</v>
      </c>
      <c r="CH45" s="4">
        <v>1.2</v>
      </c>
      <c r="CI45" s="3">
        <v>818.5</v>
      </c>
      <c r="CJ45" s="4">
        <v>504.7</v>
      </c>
      <c r="CK45" s="16">
        <f t="shared" si="2"/>
        <v>45625.5</v>
      </c>
      <c r="CL45" s="17">
        <f t="shared" si="3"/>
        <v>40773.5</v>
      </c>
      <c r="CM45" s="24">
        <v>0</v>
      </c>
      <c r="CN45" s="19">
        <v>0</v>
      </c>
      <c r="CO45" s="24">
        <v>0</v>
      </c>
      <c r="CP45" s="19">
        <v>0</v>
      </c>
      <c r="CQ45" s="24">
        <v>0</v>
      </c>
      <c r="CR45" s="19">
        <v>0</v>
      </c>
      <c r="CS45" s="24">
        <v>143.4</v>
      </c>
      <c r="CT45" s="19">
        <v>102</v>
      </c>
      <c r="CU45" s="24">
        <v>1015.6</v>
      </c>
      <c r="CV45" s="19">
        <v>1015.6</v>
      </c>
      <c r="CW45" s="24">
        <v>0</v>
      </c>
      <c r="CX45" s="19">
        <v>0</v>
      </c>
      <c r="CY45" s="24">
        <v>0</v>
      </c>
      <c r="CZ45" s="19">
        <v>0</v>
      </c>
      <c r="DA45" s="24">
        <v>0</v>
      </c>
      <c r="DB45" s="19">
        <v>0</v>
      </c>
      <c r="DC45" s="24">
        <v>0</v>
      </c>
      <c r="DD45" s="19">
        <v>0</v>
      </c>
      <c r="DE45" s="24">
        <v>0</v>
      </c>
      <c r="DF45" s="19">
        <v>0</v>
      </c>
      <c r="DG45" s="24">
        <v>50</v>
      </c>
      <c r="DH45" s="19">
        <v>0</v>
      </c>
      <c r="DI45" s="24">
        <v>200</v>
      </c>
      <c r="DJ45" s="19">
        <v>0</v>
      </c>
      <c r="DK45" s="24">
        <v>0</v>
      </c>
      <c r="DL45" s="19">
        <v>0</v>
      </c>
      <c r="DM45" s="24">
        <v>0</v>
      </c>
      <c r="DN45" s="19">
        <v>0</v>
      </c>
      <c r="DO45" s="24">
        <v>0</v>
      </c>
      <c r="DP45" s="19">
        <v>0</v>
      </c>
      <c r="DQ45" s="24">
        <v>0</v>
      </c>
      <c r="DR45" s="19">
        <v>0</v>
      </c>
      <c r="DS45" s="24">
        <v>32.9</v>
      </c>
      <c r="DT45" s="19">
        <v>14.3</v>
      </c>
      <c r="DU45" s="24">
        <v>288.7</v>
      </c>
      <c r="DV45" s="19">
        <v>0</v>
      </c>
      <c r="DW45" s="24">
        <v>0</v>
      </c>
      <c r="DX45" s="25">
        <v>0</v>
      </c>
      <c r="DY45" s="24">
        <v>3781</v>
      </c>
      <c r="DZ45" s="25">
        <v>2520.6</v>
      </c>
      <c r="EA45" s="24">
        <v>244.3</v>
      </c>
      <c r="EB45" s="25">
        <v>244.3</v>
      </c>
      <c r="EC45" s="24">
        <v>20055.400000000001</v>
      </c>
      <c r="ED45" s="25">
        <v>20055.400000000001</v>
      </c>
      <c r="EE45" s="24">
        <v>8204.6</v>
      </c>
      <c r="EF45" s="25">
        <v>6704.6</v>
      </c>
      <c r="EG45" s="24">
        <v>41.2</v>
      </c>
      <c r="EH45" s="25">
        <v>41.2</v>
      </c>
      <c r="EI45" s="24">
        <v>4500</v>
      </c>
      <c r="EJ45" s="25">
        <v>4500</v>
      </c>
      <c r="EK45" s="24">
        <v>7068.4</v>
      </c>
      <c r="EL45" s="25">
        <v>5575.5</v>
      </c>
      <c r="EM45" s="24">
        <v>0</v>
      </c>
      <c r="EN45" s="25">
        <v>0</v>
      </c>
    </row>
    <row r="46" spans="1:144" x14ac:dyDescent="0.25">
      <c r="A46" s="9">
        <v>41</v>
      </c>
      <c r="B46" s="13" t="s">
        <v>61</v>
      </c>
      <c r="C46" s="1">
        <f t="shared" si="0"/>
        <v>535046.40000000002</v>
      </c>
      <c r="D46" s="2">
        <f t="shared" si="1"/>
        <v>479034.70000000007</v>
      </c>
      <c r="E46" s="1">
        <f t="shared" si="4"/>
        <v>0</v>
      </c>
      <c r="F46" s="2">
        <f t="shared" si="4"/>
        <v>0</v>
      </c>
      <c r="G46" s="3">
        <v>0</v>
      </c>
      <c r="H46" s="4">
        <v>0</v>
      </c>
      <c r="I46" s="1">
        <f t="shared" si="9"/>
        <v>294107.60000000003</v>
      </c>
      <c r="J46" s="2">
        <f t="shared" si="10"/>
        <v>263733.3</v>
      </c>
      <c r="K46" s="3">
        <v>1942.6</v>
      </c>
      <c r="L46" s="4">
        <v>534.9</v>
      </c>
      <c r="M46" s="3">
        <v>0</v>
      </c>
      <c r="N46" s="4">
        <v>0</v>
      </c>
      <c r="O46" s="3">
        <v>0</v>
      </c>
      <c r="P46" s="4">
        <v>0</v>
      </c>
      <c r="Q46" s="3">
        <v>0</v>
      </c>
      <c r="R46" s="4">
        <v>0</v>
      </c>
      <c r="S46" s="3">
        <v>0</v>
      </c>
      <c r="T46" s="4">
        <v>0</v>
      </c>
      <c r="U46" s="3">
        <v>10645.400000000001</v>
      </c>
      <c r="V46" s="4">
        <v>5632</v>
      </c>
      <c r="W46" s="3">
        <v>109306.7</v>
      </c>
      <c r="X46" s="4">
        <v>96554.6</v>
      </c>
      <c r="Y46" s="3">
        <v>165154.20000000001</v>
      </c>
      <c r="Z46" s="4">
        <v>158960.9</v>
      </c>
      <c r="AA46" s="3">
        <v>0</v>
      </c>
      <c r="AB46" s="4">
        <v>0</v>
      </c>
      <c r="AC46" s="3">
        <v>4312.2</v>
      </c>
      <c r="AD46" s="4">
        <v>0</v>
      </c>
      <c r="AE46" s="3">
        <v>913.8</v>
      </c>
      <c r="AF46" s="4">
        <v>255.9</v>
      </c>
      <c r="AG46" s="3">
        <v>1795</v>
      </c>
      <c r="AH46" s="19">
        <v>1795</v>
      </c>
      <c r="AI46" s="3">
        <v>37.700000000000003</v>
      </c>
      <c r="AJ46" s="19">
        <v>0</v>
      </c>
      <c r="AK46" s="16">
        <f t="shared" si="7"/>
        <v>197241.60000000001</v>
      </c>
      <c r="AL46" s="17">
        <f t="shared" si="8"/>
        <v>174635.30000000005</v>
      </c>
      <c r="AM46" s="3">
        <v>295</v>
      </c>
      <c r="AN46" s="4">
        <v>221.3</v>
      </c>
      <c r="AO46" s="3">
        <v>30592.799999999999</v>
      </c>
      <c r="AP46" s="4">
        <v>28869.7</v>
      </c>
      <c r="AQ46" s="3">
        <v>136894.5</v>
      </c>
      <c r="AR46" s="4">
        <v>128338.6</v>
      </c>
      <c r="AS46" s="3">
        <v>4768.8999999999996</v>
      </c>
      <c r="AT46" s="4">
        <v>3576.7</v>
      </c>
      <c r="AU46" s="3">
        <v>6718.3</v>
      </c>
      <c r="AV46" s="4">
        <v>1679.6</v>
      </c>
      <c r="AW46" s="3">
        <v>6325.2</v>
      </c>
      <c r="AX46" s="4">
        <v>4233.2</v>
      </c>
      <c r="AY46" s="3">
        <v>3174.2</v>
      </c>
      <c r="AZ46" s="4">
        <v>1905</v>
      </c>
      <c r="BA46" s="3">
        <v>2830.4</v>
      </c>
      <c r="BB46" s="4">
        <v>1516.9</v>
      </c>
      <c r="BC46" s="3">
        <v>948</v>
      </c>
      <c r="BD46" s="4">
        <v>711</v>
      </c>
      <c r="BE46" s="3">
        <v>0</v>
      </c>
      <c r="BF46" s="4">
        <v>0</v>
      </c>
      <c r="BG46" s="3">
        <v>698.1</v>
      </c>
      <c r="BH46" s="4">
        <v>523.6</v>
      </c>
      <c r="BI46" s="3">
        <v>163.30000000000001</v>
      </c>
      <c r="BJ46" s="4">
        <v>131</v>
      </c>
      <c r="BK46" s="3">
        <v>2.6</v>
      </c>
      <c r="BL46" s="4">
        <v>0</v>
      </c>
      <c r="BM46" s="3">
        <v>0</v>
      </c>
      <c r="BN46" s="4">
        <v>0</v>
      </c>
      <c r="BO46" s="3">
        <v>344.5</v>
      </c>
      <c r="BP46" s="4">
        <v>258.39999999999998</v>
      </c>
      <c r="BQ46" s="3">
        <v>374.1</v>
      </c>
      <c r="BR46" s="4">
        <v>280.5</v>
      </c>
      <c r="BS46" s="3">
        <v>366.6</v>
      </c>
      <c r="BT46" s="4">
        <v>275.10000000000002</v>
      </c>
      <c r="BU46" s="3">
        <v>0</v>
      </c>
      <c r="BV46" s="4">
        <v>0</v>
      </c>
      <c r="BW46" s="3">
        <v>59.6</v>
      </c>
      <c r="BX46" s="4">
        <v>44.7</v>
      </c>
      <c r="BY46" s="3">
        <v>0.5</v>
      </c>
      <c r="BZ46" s="4">
        <v>0.5</v>
      </c>
      <c r="CA46" s="3">
        <v>0</v>
      </c>
      <c r="CB46" s="4">
        <v>0</v>
      </c>
      <c r="CC46" s="3">
        <v>0</v>
      </c>
      <c r="CD46" s="4">
        <v>0</v>
      </c>
      <c r="CE46" s="3">
        <v>1565.2</v>
      </c>
      <c r="CF46" s="4">
        <v>1173.9000000000001</v>
      </c>
      <c r="CG46" s="3">
        <v>10.9</v>
      </c>
      <c r="CH46" s="4">
        <v>5</v>
      </c>
      <c r="CI46" s="3">
        <v>1108.9000000000001</v>
      </c>
      <c r="CJ46" s="4">
        <v>890.6</v>
      </c>
      <c r="CK46" s="16">
        <f t="shared" si="2"/>
        <v>43697.200000000004</v>
      </c>
      <c r="CL46" s="17">
        <f t="shared" si="3"/>
        <v>40666.100000000006</v>
      </c>
      <c r="CM46" s="24">
        <v>0</v>
      </c>
      <c r="CN46" s="19">
        <v>0</v>
      </c>
      <c r="CO46" s="24">
        <v>0</v>
      </c>
      <c r="CP46" s="19">
        <v>0</v>
      </c>
      <c r="CQ46" s="24">
        <v>0</v>
      </c>
      <c r="CR46" s="19">
        <v>0</v>
      </c>
      <c r="CS46" s="24">
        <v>184</v>
      </c>
      <c r="CT46" s="19">
        <v>138</v>
      </c>
      <c r="CU46" s="24">
        <v>507.8</v>
      </c>
      <c r="CV46" s="19">
        <v>507.8</v>
      </c>
      <c r="CW46" s="24">
        <v>0</v>
      </c>
      <c r="CX46" s="19">
        <v>0</v>
      </c>
      <c r="CY46" s="24">
        <v>0</v>
      </c>
      <c r="CZ46" s="19">
        <v>0</v>
      </c>
      <c r="DA46" s="24">
        <v>0</v>
      </c>
      <c r="DB46" s="19">
        <v>0</v>
      </c>
      <c r="DC46" s="24">
        <v>0</v>
      </c>
      <c r="DD46" s="19">
        <v>0</v>
      </c>
      <c r="DE46" s="24">
        <v>0</v>
      </c>
      <c r="DF46" s="19">
        <v>0</v>
      </c>
      <c r="DG46" s="24">
        <v>150</v>
      </c>
      <c r="DH46" s="19">
        <v>0</v>
      </c>
      <c r="DI46" s="24">
        <v>100</v>
      </c>
      <c r="DJ46" s="19">
        <v>0</v>
      </c>
      <c r="DK46" s="24">
        <v>0</v>
      </c>
      <c r="DL46" s="19">
        <v>0</v>
      </c>
      <c r="DM46" s="24">
        <v>0</v>
      </c>
      <c r="DN46" s="19">
        <v>0</v>
      </c>
      <c r="DO46" s="24">
        <v>0</v>
      </c>
      <c r="DP46" s="19">
        <v>0</v>
      </c>
      <c r="DQ46" s="24">
        <v>0</v>
      </c>
      <c r="DR46" s="19">
        <v>0</v>
      </c>
      <c r="DS46" s="24">
        <v>0</v>
      </c>
      <c r="DT46" s="19">
        <v>0</v>
      </c>
      <c r="DU46" s="24">
        <v>247.3</v>
      </c>
      <c r="DV46" s="19">
        <v>105.8</v>
      </c>
      <c r="DW46" s="24">
        <v>0</v>
      </c>
      <c r="DX46" s="25">
        <v>0</v>
      </c>
      <c r="DY46" s="24">
        <v>0</v>
      </c>
      <c r="DZ46" s="25">
        <v>0</v>
      </c>
      <c r="EA46" s="24">
        <v>332.3</v>
      </c>
      <c r="EB46" s="25">
        <v>332.3</v>
      </c>
      <c r="EC46" s="24">
        <v>17624.400000000001</v>
      </c>
      <c r="ED46" s="25">
        <v>17624.400000000001</v>
      </c>
      <c r="EE46" s="24">
        <v>7693.2000000000007</v>
      </c>
      <c r="EF46" s="25">
        <v>6587.2000000000007</v>
      </c>
      <c r="EG46" s="24">
        <v>1958.1</v>
      </c>
      <c r="EH46" s="25">
        <v>1958.1</v>
      </c>
      <c r="EI46" s="24">
        <v>6000</v>
      </c>
      <c r="EJ46" s="25">
        <v>6000</v>
      </c>
      <c r="EK46" s="24">
        <v>8900.1</v>
      </c>
      <c r="EL46" s="25">
        <v>7412.5</v>
      </c>
      <c r="EM46" s="24">
        <v>0</v>
      </c>
      <c r="EN46" s="25">
        <v>0</v>
      </c>
    </row>
    <row r="47" spans="1:144" x14ac:dyDescent="0.25">
      <c r="A47" s="9">
        <v>42</v>
      </c>
      <c r="B47" s="13" t="s">
        <v>62</v>
      </c>
      <c r="C47" s="1">
        <f t="shared" si="0"/>
        <v>906117.89999999991</v>
      </c>
      <c r="D47" s="2">
        <f t="shared" si="1"/>
        <v>807298.49999999988</v>
      </c>
      <c r="E47" s="1">
        <f t="shared" si="4"/>
        <v>14453.6</v>
      </c>
      <c r="F47" s="2">
        <f t="shared" si="4"/>
        <v>10839</v>
      </c>
      <c r="G47" s="3">
        <v>14453.6</v>
      </c>
      <c r="H47" s="4">
        <v>10839</v>
      </c>
      <c r="I47" s="1">
        <f t="shared" si="9"/>
        <v>246947.4</v>
      </c>
      <c r="J47" s="2">
        <f t="shared" si="10"/>
        <v>222182.89999999997</v>
      </c>
      <c r="K47" s="3">
        <v>8855.4</v>
      </c>
      <c r="L47" s="4">
        <v>2485.1999999999998</v>
      </c>
      <c r="M47" s="3">
        <v>0</v>
      </c>
      <c r="N47" s="4">
        <v>0</v>
      </c>
      <c r="O47" s="3">
        <v>0</v>
      </c>
      <c r="P47" s="4">
        <v>0</v>
      </c>
      <c r="Q47" s="3">
        <v>0</v>
      </c>
      <c r="R47" s="4">
        <v>0</v>
      </c>
      <c r="S47" s="3">
        <v>0</v>
      </c>
      <c r="T47" s="4">
        <v>0</v>
      </c>
      <c r="U47" s="3">
        <v>2923.2</v>
      </c>
      <c r="V47" s="4">
        <v>2923.2</v>
      </c>
      <c r="W47" s="3">
        <v>38101</v>
      </c>
      <c r="X47" s="4">
        <v>33655.4</v>
      </c>
      <c r="Y47" s="3">
        <v>178274</v>
      </c>
      <c r="Z47" s="4">
        <v>171588.8</v>
      </c>
      <c r="AA47" s="3">
        <v>0</v>
      </c>
      <c r="AB47" s="4">
        <v>0</v>
      </c>
      <c r="AC47" s="3">
        <v>12220.3</v>
      </c>
      <c r="AD47" s="4">
        <v>7990.3</v>
      </c>
      <c r="AE47" s="3">
        <v>4213.2</v>
      </c>
      <c r="AF47" s="4">
        <v>1179.7</v>
      </c>
      <c r="AG47" s="3">
        <v>2360.3000000000002</v>
      </c>
      <c r="AH47" s="19">
        <v>2360.3000000000002</v>
      </c>
      <c r="AI47" s="3">
        <v>0</v>
      </c>
      <c r="AJ47" s="19">
        <v>0</v>
      </c>
      <c r="AK47" s="16">
        <f t="shared" si="7"/>
        <v>564379.49999999988</v>
      </c>
      <c r="AL47" s="17">
        <f t="shared" si="8"/>
        <v>501204</v>
      </c>
      <c r="AM47" s="3">
        <v>1192.3</v>
      </c>
      <c r="AN47" s="4">
        <v>894.2</v>
      </c>
      <c r="AO47" s="3">
        <v>154835.79999999999</v>
      </c>
      <c r="AP47" s="4">
        <v>145887</v>
      </c>
      <c r="AQ47" s="3">
        <v>339820.79999999999</v>
      </c>
      <c r="AR47" s="4">
        <v>318582</v>
      </c>
      <c r="AS47" s="3">
        <v>5481.9</v>
      </c>
      <c r="AT47" s="4">
        <v>4111.5</v>
      </c>
      <c r="AU47" s="3">
        <v>10546.2</v>
      </c>
      <c r="AV47" s="4">
        <v>2636.5</v>
      </c>
      <c r="AW47" s="3">
        <v>7013.8</v>
      </c>
      <c r="AX47" s="4">
        <v>3919.2</v>
      </c>
      <c r="AY47" s="3">
        <v>3892.1</v>
      </c>
      <c r="AZ47" s="4">
        <v>2153.9</v>
      </c>
      <c r="BA47" s="3">
        <v>16401.900000000001</v>
      </c>
      <c r="BB47" s="4">
        <v>10168.5</v>
      </c>
      <c r="BC47" s="3">
        <v>1236</v>
      </c>
      <c r="BD47" s="4">
        <v>927</v>
      </c>
      <c r="BE47" s="3">
        <v>8128.3</v>
      </c>
      <c r="BF47" s="4">
        <v>0</v>
      </c>
      <c r="BG47" s="3">
        <v>1155.7</v>
      </c>
      <c r="BH47" s="4">
        <v>866.8</v>
      </c>
      <c r="BI47" s="3">
        <v>3395.7</v>
      </c>
      <c r="BJ47" s="4">
        <v>2717</v>
      </c>
      <c r="BK47" s="3">
        <v>3.6</v>
      </c>
      <c r="BL47" s="4">
        <v>0</v>
      </c>
      <c r="BM47" s="3">
        <v>0</v>
      </c>
      <c r="BN47" s="4">
        <v>0</v>
      </c>
      <c r="BO47" s="3">
        <v>356.4</v>
      </c>
      <c r="BP47" s="4">
        <v>267.3</v>
      </c>
      <c r="BQ47" s="3">
        <v>749.8</v>
      </c>
      <c r="BR47" s="4">
        <v>562.5</v>
      </c>
      <c r="BS47" s="3">
        <v>378.9</v>
      </c>
      <c r="BT47" s="4">
        <v>284.10000000000002</v>
      </c>
      <c r="BU47" s="3">
        <v>0</v>
      </c>
      <c r="BV47" s="4">
        <v>0</v>
      </c>
      <c r="BW47" s="3">
        <v>136.19999999999999</v>
      </c>
      <c r="BX47" s="4">
        <v>102.1</v>
      </c>
      <c r="BY47" s="3">
        <v>0.5</v>
      </c>
      <c r="BZ47" s="4">
        <v>0.5</v>
      </c>
      <c r="CA47" s="3">
        <v>46.2</v>
      </c>
      <c r="CB47" s="4">
        <v>0</v>
      </c>
      <c r="CC47" s="3">
        <v>3763.3</v>
      </c>
      <c r="CD47" s="4">
        <v>2822.5</v>
      </c>
      <c r="CE47" s="3">
        <v>2117.6999999999998</v>
      </c>
      <c r="CF47" s="4">
        <v>1588.4</v>
      </c>
      <c r="CG47" s="3">
        <v>61</v>
      </c>
      <c r="CH47" s="4">
        <v>61</v>
      </c>
      <c r="CI47" s="3">
        <v>3665.4</v>
      </c>
      <c r="CJ47" s="4">
        <v>2652</v>
      </c>
      <c r="CK47" s="16">
        <f t="shared" si="2"/>
        <v>80337.400000000009</v>
      </c>
      <c r="CL47" s="17">
        <f t="shared" si="3"/>
        <v>73072.600000000006</v>
      </c>
      <c r="CM47" s="24">
        <v>0</v>
      </c>
      <c r="CN47" s="19">
        <v>0</v>
      </c>
      <c r="CO47" s="24">
        <v>0</v>
      </c>
      <c r="CP47" s="19">
        <v>0</v>
      </c>
      <c r="CQ47" s="24">
        <v>0</v>
      </c>
      <c r="CR47" s="19">
        <v>0</v>
      </c>
      <c r="CS47" s="24">
        <v>151.4</v>
      </c>
      <c r="CT47" s="19">
        <v>114</v>
      </c>
      <c r="CU47" s="24">
        <v>1315</v>
      </c>
      <c r="CV47" s="19">
        <v>1315</v>
      </c>
      <c r="CW47" s="24">
        <v>0</v>
      </c>
      <c r="CX47" s="19">
        <v>0</v>
      </c>
      <c r="CY47" s="24">
        <v>0</v>
      </c>
      <c r="CZ47" s="19">
        <v>0</v>
      </c>
      <c r="DA47" s="24">
        <v>0</v>
      </c>
      <c r="DB47" s="19">
        <v>0</v>
      </c>
      <c r="DC47" s="24">
        <v>0</v>
      </c>
      <c r="DD47" s="19">
        <v>0</v>
      </c>
      <c r="DE47" s="24">
        <v>0</v>
      </c>
      <c r="DF47" s="19">
        <v>0</v>
      </c>
      <c r="DG47" s="24">
        <v>150</v>
      </c>
      <c r="DH47" s="19">
        <v>0</v>
      </c>
      <c r="DI47" s="24">
        <v>100</v>
      </c>
      <c r="DJ47" s="19">
        <v>0</v>
      </c>
      <c r="DK47" s="24">
        <v>0</v>
      </c>
      <c r="DL47" s="19">
        <v>0</v>
      </c>
      <c r="DM47" s="24">
        <v>3030</v>
      </c>
      <c r="DN47" s="19">
        <v>3030</v>
      </c>
      <c r="DO47" s="24">
        <v>11631.9</v>
      </c>
      <c r="DP47" s="19">
        <v>11015</v>
      </c>
      <c r="DQ47" s="24">
        <v>0</v>
      </c>
      <c r="DR47" s="19">
        <v>0</v>
      </c>
      <c r="DS47" s="24">
        <v>1157</v>
      </c>
      <c r="DT47" s="19">
        <v>1157</v>
      </c>
      <c r="DU47" s="24">
        <v>724.7</v>
      </c>
      <c r="DV47" s="19">
        <v>429.9</v>
      </c>
      <c r="DW47" s="24">
        <v>0</v>
      </c>
      <c r="DX47" s="25">
        <v>0</v>
      </c>
      <c r="DY47" s="24">
        <v>0</v>
      </c>
      <c r="DZ47" s="25">
        <v>0</v>
      </c>
      <c r="EA47" s="24">
        <v>1537.7</v>
      </c>
      <c r="EB47" s="25">
        <v>1537.7</v>
      </c>
      <c r="EC47" s="24">
        <v>17684.400000000001</v>
      </c>
      <c r="ED47" s="25">
        <v>17684.400000000001</v>
      </c>
      <c r="EE47" s="24">
        <v>14546.8</v>
      </c>
      <c r="EF47" s="25">
        <v>13660.8</v>
      </c>
      <c r="EG47" s="24">
        <v>596.9</v>
      </c>
      <c r="EH47" s="25">
        <v>596.9</v>
      </c>
      <c r="EI47" s="24">
        <v>6000</v>
      </c>
      <c r="EJ47" s="25">
        <v>6000</v>
      </c>
      <c r="EK47" s="24">
        <v>21711.599999999999</v>
      </c>
      <c r="EL47" s="25">
        <v>16531.900000000001</v>
      </c>
      <c r="EM47" s="24">
        <v>0</v>
      </c>
      <c r="EN47" s="25">
        <v>0</v>
      </c>
    </row>
    <row r="48" spans="1:144" x14ac:dyDescent="0.25">
      <c r="A48" s="9">
        <v>43</v>
      </c>
      <c r="B48" s="13" t="s">
        <v>63</v>
      </c>
      <c r="C48" s="1">
        <f t="shared" si="0"/>
        <v>363649.20000000007</v>
      </c>
      <c r="D48" s="2">
        <f t="shared" si="1"/>
        <v>331509.99999999994</v>
      </c>
      <c r="E48" s="1">
        <f t="shared" si="4"/>
        <v>0</v>
      </c>
      <c r="F48" s="2">
        <f t="shared" si="4"/>
        <v>0</v>
      </c>
      <c r="G48" s="3">
        <v>0</v>
      </c>
      <c r="H48" s="4">
        <v>0</v>
      </c>
      <c r="I48" s="1">
        <f t="shared" si="9"/>
        <v>149250.6</v>
      </c>
      <c r="J48" s="2">
        <f t="shared" si="10"/>
        <v>137975.70000000001</v>
      </c>
      <c r="K48" s="3">
        <v>2355.6999999999998</v>
      </c>
      <c r="L48" s="4">
        <v>661.1</v>
      </c>
      <c r="M48" s="3">
        <v>0</v>
      </c>
      <c r="N48" s="4">
        <v>0</v>
      </c>
      <c r="O48" s="3">
        <v>0</v>
      </c>
      <c r="P48" s="4">
        <v>0</v>
      </c>
      <c r="Q48" s="3">
        <v>0</v>
      </c>
      <c r="R48" s="4">
        <v>0</v>
      </c>
      <c r="S48" s="3">
        <v>0</v>
      </c>
      <c r="T48" s="4">
        <v>0</v>
      </c>
      <c r="U48" s="3">
        <v>2557.8000000000002</v>
      </c>
      <c r="V48" s="4">
        <v>2557.8000000000002</v>
      </c>
      <c r="W48" s="3">
        <v>15283.7</v>
      </c>
      <c r="X48" s="4">
        <v>13500.6</v>
      </c>
      <c r="Y48" s="3">
        <v>122444.9</v>
      </c>
      <c r="Z48" s="4">
        <v>117853.2</v>
      </c>
      <c r="AA48" s="3">
        <v>0</v>
      </c>
      <c r="AB48" s="4">
        <v>0</v>
      </c>
      <c r="AC48" s="3">
        <v>4297.8</v>
      </c>
      <c r="AD48" s="4">
        <v>1893.5</v>
      </c>
      <c r="AE48" s="3">
        <v>1112.7</v>
      </c>
      <c r="AF48" s="4">
        <v>311.5</v>
      </c>
      <c r="AG48" s="3">
        <v>1198</v>
      </c>
      <c r="AH48" s="19">
        <v>1198</v>
      </c>
      <c r="AI48" s="3">
        <v>0</v>
      </c>
      <c r="AJ48" s="19">
        <v>0</v>
      </c>
      <c r="AK48" s="16">
        <f t="shared" si="7"/>
        <v>166139.60000000003</v>
      </c>
      <c r="AL48" s="17">
        <f t="shared" si="8"/>
        <v>148552.99999999997</v>
      </c>
      <c r="AM48" s="3">
        <v>317.2</v>
      </c>
      <c r="AN48" s="4">
        <v>237.9</v>
      </c>
      <c r="AO48" s="3">
        <v>40814.400000000001</v>
      </c>
      <c r="AP48" s="4">
        <v>38570.699999999997</v>
      </c>
      <c r="AQ48" s="3">
        <v>94062</v>
      </c>
      <c r="AR48" s="4">
        <v>88183.1</v>
      </c>
      <c r="AS48" s="3">
        <v>4132.7</v>
      </c>
      <c r="AT48" s="4">
        <v>3099.7</v>
      </c>
      <c r="AU48" s="3">
        <v>4296.6000000000004</v>
      </c>
      <c r="AV48" s="4">
        <v>1074.2</v>
      </c>
      <c r="AW48" s="3">
        <v>3743.7</v>
      </c>
      <c r="AX48" s="4">
        <v>3413.4</v>
      </c>
      <c r="AY48" s="3">
        <v>2197.6999999999998</v>
      </c>
      <c r="AZ48" s="4">
        <v>2120.6999999999998</v>
      </c>
      <c r="BA48" s="3">
        <v>9188.7000000000007</v>
      </c>
      <c r="BB48" s="4">
        <v>6299.4</v>
      </c>
      <c r="BC48" s="3">
        <v>978.4</v>
      </c>
      <c r="BD48" s="4">
        <v>733.8</v>
      </c>
      <c r="BE48" s="3">
        <v>28.4</v>
      </c>
      <c r="BF48" s="4">
        <v>0</v>
      </c>
      <c r="BG48" s="3">
        <v>1918.6</v>
      </c>
      <c r="BH48" s="4">
        <v>1438.9</v>
      </c>
      <c r="BI48" s="3">
        <v>656.4</v>
      </c>
      <c r="BJ48" s="4">
        <v>525</v>
      </c>
      <c r="BK48" s="3">
        <v>1.6</v>
      </c>
      <c r="BL48" s="4">
        <v>0</v>
      </c>
      <c r="BM48" s="3">
        <v>0</v>
      </c>
      <c r="BN48" s="4">
        <v>0</v>
      </c>
      <c r="BO48" s="3">
        <v>344.5</v>
      </c>
      <c r="BP48" s="4">
        <v>258.39999999999998</v>
      </c>
      <c r="BQ48" s="3">
        <v>374.1</v>
      </c>
      <c r="BR48" s="4">
        <v>280.5</v>
      </c>
      <c r="BS48" s="3">
        <v>366.6</v>
      </c>
      <c r="BT48" s="4">
        <v>275.10000000000002</v>
      </c>
      <c r="BU48" s="3">
        <v>0</v>
      </c>
      <c r="BV48" s="4">
        <v>0</v>
      </c>
      <c r="BW48" s="3">
        <v>39.799999999999997</v>
      </c>
      <c r="BX48" s="4">
        <v>29.8</v>
      </c>
      <c r="BY48" s="3">
        <v>0.5</v>
      </c>
      <c r="BZ48" s="4">
        <v>0.5</v>
      </c>
      <c r="CA48" s="3">
        <v>5.6</v>
      </c>
      <c r="CB48" s="4">
        <v>5.6</v>
      </c>
      <c r="CC48" s="3">
        <v>0</v>
      </c>
      <c r="CD48" s="4">
        <v>0</v>
      </c>
      <c r="CE48" s="3">
        <v>1519.3</v>
      </c>
      <c r="CF48" s="4">
        <v>1139.5</v>
      </c>
      <c r="CG48" s="3">
        <v>10.9</v>
      </c>
      <c r="CH48" s="4">
        <v>0.8</v>
      </c>
      <c r="CI48" s="3">
        <v>1141.9000000000001</v>
      </c>
      <c r="CJ48" s="4">
        <v>866</v>
      </c>
      <c r="CK48" s="16">
        <f t="shared" si="2"/>
        <v>48259</v>
      </c>
      <c r="CL48" s="17">
        <f t="shared" si="3"/>
        <v>44981.3</v>
      </c>
      <c r="CM48" s="24">
        <v>0</v>
      </c>
      <c r="CN48" s="19">
        <v>0</v>
      </c>
      <c r="CO48" s="24">
        <v>0</v>
      </c>
      <c r="CP48" s="19">
        <v>0</v>
      </c>
      <c r="CQ48" s="24">
        <v>0</v>
      </c>
      <c r="CR48" s="19">
        <v>0</v>
      </c>
      <c r="CS48" s="24">
        <v>225.7</v>
      </c>
      <c r="CT48" s="19">
        <v>156.19999999999999</v>
      </c>
      <c r="CU48" s="24">
        <v>1015.6</v>
      </c>
      <c r="CV48" s="19">
        <v>1015.6</v>
      </c>
      <c r="CW48" s="24">
        <v>1670.3</v>
      </c>
      <c r="CX48" s="19">
        <v>1670.2</v>
      </c>
      <c r="CY48" s="24">
        <v>0</v>
      </c>
      <c r="CZ48" s="19">
        <v>0</v>
      </c>
      <c r="DA48" s="24">
        <v>0</v>
      </c>
      <c r="DB48" s="19">
        <v>0</v>
      </c>
      <c r="DC48" s="24">
        <v>0</v>
      </c>
      <c r="DD48" s="19">
        <v>0</v>
      </c>
      <c r="DE48" s="24">
        <v>0</v>
      </c>
      <c r="DF48" s="19">
        <v>0</v>
      </c>
      <c r="DG48" s="24">
        <v>50</v>
      </c>
      <c r="DH48" s="19">
        <v>0</v>
      </c>
      <c r="DI48" s="24">
        <v>200</v>
      </c>
      <c r="DJ48" s="19">
        <v>0</v>
      </c>
      <c r="DK48" s="24">
        <v>0</v>
      </c>
      <c r="DL48" s="19">
        <v>0</v>
      </c>
      <c r="DM48" s="24">
        <v>195.3</v>
      </c>
      <c r="DN48" s="19">
        <v>195.3</v>
      </c>
      <c r="DO48" s="24">
        <v>0</v>
      </c>
      <c r="DP48" s="19">
        <v>0</v>
      </c>
      <c r="DQ48" s="24">
        <v>0</v>
      </c>
      <c r="DR48" s="19">
        <v>0</v>
      </c>
      <c r="DS48" s="24">
        <v>0</v>
      </c>
      <c r="DT48" s="19">
        <v>0</v>
      </c>
      <c r="DU48" s="24">
        <v>199.7</v>
      </c>
      <c r="DV48" s="19">
        <v>0</v>
      </c>
      <c r="DW48" s="24">
        <v>0</v>
      </c>
      <c r="DX48" s="25">
        <v>0</v>
      </c>
      <c r="DY48" s="24">
        <v>0</v>
      </c>
      <c r="DZ48" s="25">
        <v>0</v>
      </c>
      <c r="EA48" s="24">
        <v>377.6</v>
      </c>
      <c r="EB48" s="25">
        <v>377.6</v>
      </c>
      <c r="EC48" s="24">
        <v>26128.799999999999</v>
      </c>
      <c r="ED48" s="25">
        <v>26128.799999999999</v>
      </c>
      <c r="EE48" s="24">
        <v>6442</v>
      </c>
      <c r="EF48" s="25">
        <v>5278.6</v>
      </c>
      <c r="EG48" s="24">
        <v>74</v>
      </c>
      <c r="EH48" s="25">
        <v>74</v>
      </c>
      <c r="EI48" s="24">
        <v>4500</v>
      </c>
      <c r="EJ48" s="25">
        <v>4500</v>
      </c>
      <c r="EK48" s="24">
        <v>7180</v>
      </c>
      <c r="EL48" s="25">
        <v>5585</v>
      </c>
      <c r="EM48" s="24">
        <v>0</v>
      </c>
      <c r="EN48" s="25">
        <v>0</v>
      </c>
    </row>
    <row r="49" spans="1:144" x14ac:dyDescent="0.25">
      <c r="A49" s="9">
        <v>44</v>
      </c>
      <c r="B49" s="13" t="s">
        <v>64</v>
      </c>
      <c r="C49" s="1">
        <f t="shared" si="0"/>
        <v>4802624.2000000011</v>
      </c>
      <c r="D49" s="2">
        <f t="shared" si="1"/>
        <v>4214158.9000000013</v>
      </c>
      <c r="E49" s="1">
        <f t="shared" si="4"/>
        <v>3516.7</v>
      </c>
      <c r="F49" s="2">
        <f t="shared" si="4"/>
        <v>2637</v>
      </c>
      <c r="G49" s="3">
        <v>3516.7</v>
      </c>
      <c r="H49" s="4">
        <v>2637</v>
      </c>
      <c r="I49" s="1">
        <f t="shared" si="9"/>
        <v>668118.20000000007</v>
      </c>
      <c r="J49" s="2">
        <f t="shared" si="10"/>
        <v>516908</v>
      </c>
      <c r="K49" s="3">
        <v>72253.5</v>
      </c>
      <c r="L49" s="4">
        <v>9964.5</v>
      </c>
      <c r="M49" s="3">
        <v>0</v>
      </c>
      <c r="N49" s="4">
        <v>0</v>
      </c>
      <c r="O49" s="3">
        <v>0</v>
      </c>
      <c r="P49" s="4">
        <v>0</v>
      </c>
      <c r="Q49" s="3">
        <v>0</v>
      </c>
      <c r="R49" s="4">
        <v>0</v>
      </c>
      <c r="S49" s="3">
        <v>0</v>
      </c>
      <c r="T49" s="4">
        <v>0</v>
      </c>
      <c r="U49" s="3">
        <v>0</v>
      </c>
      <c r="V49" s="4">
        <v>0</v>
      </c>
      <c r="W49" s="3">
        <v>0</v>
      </c>
      <c r="X49" s="4">
        <v>0</v>
      </c>
      <c r="Y49" s="3">
        <v>435845.8</v>
      </c>
      <c r="Z49" s="4">
        <v>419501.6</v>
      </c>
      <c r="AA49" s="3">
        <v>29000</v>
      </c>
      <c r="AB49" s="4">
        <v>29000</v>
      </c>
      <c r="AC49" s="3">
        <v>91085.9</v>
      </c>
      <c r="AD49" s="4">
        <v>47632.5</v>
      </c>
      <c r="AE49" s="3">
        <v>36178.400000000001</v>
      </c>
      <c r="AF49" s="4">
        <v>10130</v>
      </c>
      <c r="AG49" s="3">
        <v>679.4</v>
      </c>
      <c r="AH49" s="19">
        <v>679.4</v>
      </c>
      <c r="AI49" s="3">
        <v>3075.2</v>
      </c>
      <c r="AJ49" s="19">
        <v>0</v>
      </c>
      <c r="AK49" s="16">
        <f t="shared" si="7"/>
        <v>3742719.5000000009</v>
      </c>
      <c r="AL49" s="17">
        <f t="shared" si="8"/>
        <v>3386583.7000000016</v>
      </c>
      <c r="AM49" s="3">
        <v>8493.5</v>
      </c>
      <c r="AN49" s="4">
        <v>6370.1</v>
      </c>
      <c r="AO49" s="3">
        <v>1171725</v>
      </c>
      <c r="AP49" s="4">
        <v>1104355.1000000001</v>
      </c>
      <c r="AQ49" s="3">
        <v>2277601.7000000002</v>
      </c>
      <c r="AR49" s="4">
        <v>2135251.7000000002</v>
      </c>
      <c r="AS49" s="3">
        <v>10286.1</v>
      </c>
      <c r="AT49" s="4">
        <v>7714.8</v>
      </c>
      <c r="AU49" s="3">
        <v>61688.800000000003</v>
      </c>
      <c r="AV49" s="4">
        <v>16422.2</v>
      </c>
      <c r="AW49" s="3">
        <v>14144.4</v>
      </c>
      <c r="AX49" s="4">
        <v>8737.7000000000007</v>
      </c>
      <c r="AY49" s="3">
        <v>8980</v>
      </c>
      <c r="AZ49" s="4">
        <v>4972</v>
      </c>
      <c r="BA49" s="3">
        <v>67525.600000000006</v>
      </c>
      <c r="BB49" s="4">
        <v>48754.8</v>
      </c>
      <c r="BC49" s="3">
        <v>7134.8</v>
      </c>
      <c r="BD49" s="4">
        <v>5351.1</v>
      </c>
      <c r="BE49" s="3">
        <v>72442.7</v>
      </c>
      <c r="BF49" s="4">
        <v>17354.099999999999</v>
      </c>
      <c r="BG49" s="3">
        <v>9031.5</v>
      </c>
      <c r="BH49" s="4">
        <v>6773.6</v>
      </c>
      <c r="BI49" s="3">
        <v>0</v>
      </c>
      <c r="BJ49" s="4">
        <v>0</v>
      </c>
      <c r="BK49" s="3">
        <v>0</v>
      </c>
      <c r="BL49" s="4">
        <v>0</v>
      </c>
      <c r="BM49" s="3">
        <v>717.2</v>
      </c>
      <c r="BN49" s="4">
        <v>537.9</v>
      </c>
      <c r="BO49" s="3">
        <v>403.6</v>
      </c>
      <c r="BP49" s="4">
        <v>302.7</v>
      </c>
      <c r="BQ49" s="3">
        <v>4538</v>
      </c>
      <c r="BR49" s="4">
        <v>3403.5</v>
      </c>
      <c r="BS49" s="3">
        <v>853.7</v>
      </c>
      <c r="BT49" s="4">
        <v>640.20000000000005</v>
      </c>
      <c r="BU49" s="3">
        <v>4468.8999999999996</v>
      </c>
      <c r="BV49" s="4">
        <v>3351.7</v>
      </c>
      <c r="BW49" s="3">
        <v>232.1</v>
      </c>
      <c r="BX49" s="4">
        <v>174.1</v>
      </c>
      <c r="BY49" s="3">
        <v>0.6</v>
      </c>
      <c r="BZ49" s="4">
        <v>0.6</v>
      </c>
      <c r="CA49" s="3">
        <v>0</v>
      </c>
      <c r="CB49" s="4">
        <v>0</v>
      </c>
      <c r="CC49" s="3">
        <v>4675.6000000000004</v>
      </c>
      <c r="CD49" s="4">
        <v>3506.7</v>
      </c>
      <c r="CE49" s="3">
        <v>0</v>
      </c>
      <c r="CF49" s="4">
        <v>0</v>
      </c>
      <c r="CG49" s="3">
        <v>245.1</v>
      </c>
      <c r="CH49" s="4">
        <v>245.1</v>
      </c>
      <c r="CI49" s="3">
        <v>17530.599999999999</v>
      </c>
      <c r="CJ49" s="4">
        <v>12364</v>
      </c>
      <c r="CK49" s="16">
        <f t="shared" ref="CK49:CK50" si="11">CM49+CO49+CQ49+CS49+CU49+CW49+CY49+DA49+DC49+DE49+DG49+DI49+DK49+DM49+DO49+DQ49+DS49+DU49+DW49+DY49+EA49+EC49+EE49+EG49+EI49+EK49+EM49</f>
        <v>388269.8</v>
      </c>
      <c r="CL49" s="17">
        <f t="shared" ref="CL49:CL50" si="12">CN49+CP49+CR49+CT49+CV49+CX49+CZ49+DB49+DD49+DF49+DH49+DJ49+DL49+DN49+DP49+DR49+DT49+DV49+DX49+DZ49+EB49+ED49+EF49+EH49+EJ49+EL49+EN49</f>
        <v>308030.19999999995</v>
      </c>
      <c r="CM49" s="24">
        <v>0</v>
      </c>
      <c r="CN49" s="19">
        <v>0</v>
      </c>
      <c r="CO49" s="24">
        <v>0</v>
      </c>
      <c r="CP49" s="19">
        <v>0</v>
      </c>
      <c r="CQ49" s="24">
        <v>112917.20000000001</v>
      </c>
      <c r="CR49" s="19">
        <v>81992.700000000012</v>
      </c>
      <c r="CS49" s="24">
        <v>8019.4</v>
      </c>
      <c r="CT49" s="19">
        <v>6053.5</v>
      </c>
      <c r="CU49" s="24">
        <v>2630</v>
      </c>
      <c r="CV49" s="19">
        <v>2630</v>
      </c>
      <c r="CW49" s="24">
        <v>12916.7</v>
      </c>
      <c r="CX49" s="19">
        <v>12916.7</v>
      </c>
      <c r="CY49" s="24">
        <v>0</v>
      </c>
      <c r="CZ49" s="19">
        <v>0</v>
      </c>
      <c r="DA49" s="24">
        <v>0</v>
      </c>
      <c r="DB49" s="19">
        <v>0</v>
      </c>
      <c r="DC49" s="24">
        <v>0</v>
      </c>
      <c r="DD49" s="19">
        <v>0</v>
      </c>
      <c r="DE49" s="24">
        <v>0</v>
      </c>
      <c r="DF49" s="19">
        <v>0</v>
      </c>
      <c r="DG49" s="24">
        <v>0</v>
      </c>
      <c r="DH49" s="19">
        <v>0</v>
      </c>
      <c r="DI49" s="24">
        <v>0</v>
      </c>
      <c r="DJ49" s="19">
        <v>0</v>
      </c>
      <c r="DK49" s="24">
        <v>0</v>
      </c>
      <c r="DL49" s="19">
        <v>0</v>
      </c>
      <c r="DM49" s="24">
        <v>26777.9</v>
      </c>
      <c r="DN49" s="19">
        <v>26777.9</v>
      </c>
      <c r="DO49" s="24">
        <v>0</v>
      </c>
      <c r="DP49" s="19">
        <v>0</v>
      </c>
      <c r="DQ49" s="24">
        <v>80</v>
      </c>
      <c r="DR49" s="19">
        <v>80</v>
      </c>
      <c r="DS49" s="24">
        <v>6999.3</v>
      </c>
      <c r="DT49" s="19">
        <v>6999.3</v>
      </c>
      <c r="DU49" s="24">
        <v>5383.1</v>
      </c>
      <c r="DV49" s="19">
        <v>0</v>
      </c>
      <c r="DW49" s="24">
        <v>0</v>
      </c>
      <c r="DX49" s="25">
        <v>0</v>
      </c>
      <c r="DY49" s="24">
        <v>0</v>
      </c>
      <c r="DZ49" s="25">
        <v>0</v>
      </c>
      <c r="EA49" s="24">
        <v>10933.3</v>
      </c>
      <c r="EB49" s="25">
        <v>10933.3</v>
      </c>
      <c r="EC49" s="24">
        <v>0</v>
      </c>
      <c r="ED49" s="25">
        <v>0</v>
      </c>
      <c r="EE49" s="24">
        <v>29847.699999999997</v>
      </c>
      <c r="EF49" s="25">
        <v>29847.699999999997</v>
      </c>
      <c r="EG49" s="24">
        <v>3443.7</v>
      </c>
      <c r="EH49" s="25">
        <v>3443.7</v>
      </c>
      <c r="EI49" s="24">
        <v>0</v>
      </c>
      <c r="EJ49" s="25">
        <v>0</v>
      </c>
      <c r="EK49" s="24">
        <v>168321.5</v>
      </c>
      <c r="EL49" s="25">
        <v>126355.4</v>
      </c>
      <c r="EM49" s="24">
        <v>0</v>
      </c>
      <c r="EN49" s="25">
        <v>0</v>
      </c>
    </row>
    <row r="50" spans="1:144" x14ac:dyDescent="0.25">
      <c r="A50" s="9">
        <v>45</v>
      </c>
      <c r="B50" s="13" t="s">
        <v>65</v>
      </c>
      <c r="C50" s="1">
        <f t="shared" si="0"/>
        <v>11315925.300000001</v>
      </c>
      <c r="D50" s="2">
        <f t="shared" si="1"/>
        <v>9309611.2000000011</v>
      </c>
      <c r="E50" s="1">
        <f t="shared" si="4"/>
        <v>75868</v>
      </c>
      <c r="F50" s="2">
        <f t="shared" si="4"/>
        <v>56901</v>
      </c>
      <c r="G50" s="3">
        <v>75868</v>
      </c>
      <c r="H50" s="4">
        <v>56901</v>
      </c>
      <c r="I50" s="1">
        <f t="shared" si="9"/>
        <v>869272.4</v>
      </c>
      <c r="J50" s="2">
        <f t="shared" si="10"/>
        <v>577076.30000000005</v>
      </c>
      <c r="K50" s="3">
        <v>164531.5</v>
      </c>
      <c r="L50" s="4">
        <v>0</v>
      </c>
      <c r="M50" s="3">
        <v>71660.600000000006</v>
      </c>
      <c r="N50" s="4">
        <v>71660.600000000006</v>
      </c>
      <c r="O50" s="3">
        <v>73403.199999999997</v>
      </c>
      <c r="P50" s="4">
        <v>73403.199999999997</v>
      </c>
      <c r="Q50" s="3">
        <v>0</v>
      </c>
      <c r="R50" s="4">
        <v>0</v>
      </c>
      <c r="S50" s="3">
        <v>269736.7</v>
      </c>
      <c r="T50" s="4">
        <v>269725.2</v>
      </c>
      <c r="U50" s="3">
        <v>0</v>
      </c>
      <c r="V50" s="4">
        <v>0</v>
      </c>
      <c r="W50" s="3">
        <v>0</v>
      </c>
      <c r="X50" s="4">
        <v>0</v>
      </c>
      <c r="Y50" s="3">
        <v>0</v>
      </c>
      <c r="Z50" s="4">
        <v>0</v>
      </c>
      <c r="AA50" s="3">
        <v>0</v>
      </c>
      <c r="AB50" s="4">
        <v>0</v>
      </c>
      <c r="AC50" s="3">
        <v>206362.9</v>
      </c>
      <c r="AD50" s="4">
        <v>137614.39999999999</v>
      </c>
      <c r="AE50" s="3">
        <v>81811.899999999994</v>
      </c>
      <c r="AF50" s="4">
        <v>22907.3</v>
      </c>
      <c r="AG50" s="3">
        <v>1765.6</v>
      </c>
      <c r="AH50" s="19">
        <v>1765.6</v>
      </c>
      <c r="AI50" s="3">
        <v>0</v>
      </c>
      <c r="AJ50" s="19">
        <v>0</v>
      </c>
      <c r="AK50" s="16">
        <f t="shared" si="7"/>
        <v>9058003.3000000007</v>
      </c>
      <c r="AL50" s="17">
        <f t="shared" si="8"/>
        <v>7767426</v>
      </c>
      <c r="AM50" s="3">
        <v>20072.7</v>
      </c>
      <c r="AN50" s="4">
        <v>15054.5</v>
      </c>
      <c r="AO50" s="3">
        <v>2267944.6</v>
      </c>
      <c r="AP50" s="4">
        <v>2132299.9</v>
      </c>
      <c r="AQ50" s="3">
        <v>5261209.5999999996</v>
      </c>
      <c r="AR50" s="4">
        <v>4939704.5999999996</v>
      </c>
      <c r="AS50" s="3">
        <v>28168</v>
      </c>
      <c r="AT50" s="4">
        <v>21126</v>
      </c>
      <c r="AU50" s="3">
        <v>138402.6</v>
      </c>
      <c r="AV50" s="4">
        <v>0</v>
      </c>
      <c r="AW50" s="3">
        <v>33635.4</v>
      </c>
      <c r="AX50" s="4">
        <v>26195.599999999999</v>
      </c>
      <c r="AY50" s="3">
        <v>20613.2</v>
      </c>
      <c r="AZ50" s="4">
        <v>16177.9</v>
      </c>
      <c r="BA50" s="3">
        <v>143776.9</v>
      </c>
      <c r="BB50" s="4">
        <v>101102</v>
      </c>
      <c r="BC50" s="3">
        <v>18996.8</v>
      </c>
      <c r="BD50" s="4">
        <v>14247.6</v>
      </c>
      <c r="BE50" s="3">
        <v>994243.9</v>
      </c>
      <c r="BF50" s="4">
        <v>406575.3</v>
      </c>
      <c r="BG50" s="3">
        <v>20964.7</v>
      </c>
      <c r="BH50" s="4">
        <v>15723.5</v>
      </c>
      <c r="BI50" s="3">
        <v>0</v>
      </c>
      <c r="BJ50" s="4">
        <v>0</v>
      </c>
      <c r="BK50" s="3">
        <v>0</v>
      </c>
      <c r="BL50" s="4">
        <v>0</v>
      </c>
      <c r="BM50" s="3">
        <v>0</v>
      </c>
      <c r="BN50" s="4">
        <v>0</v>
      </c>
      <c r="BO50" s="3">
        <v>2129.5</v>
      </c>
      <c r="BP50" s="4">
        <v>1597.1</v>
      </c>
      <c r="BQ50" s="3">
        <v>10307.299999999999</v>
      </c>
      <c r="BR50" s="4">
        <v>7730.4</v>
      </c>
      <c r="BS50" s="3">
        <v>6310.1</v>
      </c>
      <c r="BT50" s="4">
        <v>4732.5</v>
      </c>
      <c r="BU50" s="3">
        <v>11519</v>
      </c>
      <c r="BV50" s="4">
        <v>8639.2000000000007</v>
      </c>
      <c r="BW50" s="3">
        <v>222.4</v>
      </c>
      <c r="BX50" s="4">
        <v>166.8</v>
      </c>
      <c r="BY50" s="3">
        <v>0.7</v>
      </c>
      <c r="BZ50" s="4">
        <v>0.7</v>
      </c>
      <c r="CA50" s="3">
        <v>0</v>
      </c>
      <c r="CB50" s="4">
        <v>0</v>
      </c>
      <c r="CC50" s="3">
        <v>9352.5</v>
      </c>
      <c r="CD50" s="4">
        <v>7014.4</v>
      </c>
      <c r="CE50" s="3">
        <v>0</v>
      </c>
      <c r="CF50" s="4">
        <v>0</v>
      </c>
      <c r="CG50" s="3">
        <v>723.6</v>
      </c>
      <c r="CH50" s="4">
        <v>38</v>
      </c>
      <c r="CI50" s="3">
        <v>69409.8</v>
      </c>
      <c r="CJ50" s="4">
        <v>49300</v>
      </c>
      <c r="CK50" s="16">
        <f t="shared" si="11"/>
        <v>1312781.6000000001</v>
      </c>
      <c r="CL50" s="17">
        <f t="shared" si="12"/>
        <v>908207.9</v>
      </c>
      <c r="CM50" s="24">
        <v>4855.2</v>
      </c>
      <c r="CN50" s="19">
        <v>3316.7</v>
      </c>
      <c r="CO50" s="24">
        <v>4060.6</v>
      </c>
      <c r="CP50" s="19">
        <v>1786.8</v>
      </c>
      <c r="CQ50" s="24">
        <v>16218.4</v>
      </c>
      <c r="CR50" s="19">
        <v>11805.1</v>
      </c>
      <c r="CS50" s="24">
        <v>17378.2</v>
      </c>
      <c r="CT50" s="19">
        <v>12823.5</v>
      </c>
      <c r="CU50" s="24">
        <v>5546.5</v>
      </c>
      <c r="CV50" s="19">
        <v>5546.5</v>
      </c>
      <c r="CW50" s="24">
        <v>31846.2</v>
      </c>
      <c r="CX50" s="19">
        <v>20822.5</v>
      </c>
      <c r="CY50" s="24">
        <v>11448.9</v>
      </c>
      <c r="CZ50" s="19">
        <v>0</v>
      </c>
      <c r="DA50" s="24">
        <v>10000</v>
      </c>
      <c r="DB50" s="19">
        <v>857.7</v>
      </c>
      <c r="DC50" s="24">
        <v>0</v>
      </c>
      <c r="DD50" s="19">
        <v>0</v>
      </c>
      <c r="DE50" s="24">
        <v>0</v>
      </c>
      <c r="DF50" s="19">
        <v>0</v>
      </c>
      <c r="DG50" s="24">
        <v>0</v>
      </c>
      <c r="DH50" s="19">
        <v>0</v>
      </c>
      <c r="DI50" s="24">
        <v>0</v>
      </c>
      <c r="DJ50" s="19">
        <v>0</v>
      </c>
      <c r="DK50" s="24">
        <v>82638.5</v>
      </c>
      <c r="DL50" s="19">
        <v>29087</v>
      </c>
      <c r="DM50" s="24">
        <v>22739.1</v>
      </c>
      <c r="DN50" s="19">
        <v>22739.1</v>
      </c>
      <c r="DO50" s="24">
        <v>0</v>
      </c>
      <c r="DP50" s="19">
        <v>0</v>
      </c>
      <c r="DQ50" s="24">
        <v>80</v>
      </c>
      <c r="DR50" s="19">
        <v>80</v>
      </c>
      <c r="DS50" s="24">
        <v>9682.7000000000007</v>
      </c>
      <c r="DT50" s="19">
        <v>7895.5</v>
      </c>
      <c r="DU50" s="24">
        <v>10060.6</v>
      </c>
      <c r="DV50" s="19">
        <v>312.10000000000002</v>
      </c>
      <c r="DW50" s="24">
        <v>0</v>
      </c>
      <c r="DX50" s="25">
        <v>0</v>
      </c>
      <c r="DY50" s="24">
        <v>0</v>
      </c>
      <c r="DZ50" s="25">
        <v>0</v>
      </c>
      <c r="EA50" s="24">
        <v>48949.5</v>
      </c>
      <c r="EB50" s="25">
        <v>48949.5</v>
      </c>
      <c r="EC50" s="24">
        <v>0</v>
      </c>
      <c r="ED50" s="25">
        <v>0</v>
      </c>
      <c r="EE50" s="24">
        <v>402904.9</v>
      </c>
      <c r="EF50" s="25">
        <v>241472.3</v>
      </c>
      <c r="EG50" s="24">
        <v>12138</v>
      </c>
      <c r="EH50" s="25">
        <v>12138</v>
      </c>
      <c r="EI50" s="24">
        <v>0</v>
      </c>
      <c r="EJ50" s="25">
        <v>0</v>
      </c>
      <c r="EK50" s="24">
        <v>290347.09999999998</v>
      </c>
      <c r="EL50" s="25">
        <v>190928.5</v>
      </c>
      <c r="EM50" s="24">
        <v>331887.2</v>
      </c>
      <c r="EN50" s="25">
        <v>297647.09999999998</v>
      </c>
    </row>
    <row r="51" spans="1:144" ht="15.75" x14ac:dyDescent="0.25">
      <c r="A51" s="10"/>
      <c r="B51" s="11" t="s">
        <v>2</v>
      </c>
      <c r="C51" s="6">
        <f t="shared" ref="C51:BL51" si="13">SUM(C6:C50)</f>
        <v>47984408.099999994</v>
      </c>
      <c r="D51" s="7">
        <f t="shared" si="13"/>
        <v>41217394.399999991</v>
      </c>
      <c r="E51" s="6">
        <f t="shared" si="13"/>
        <v>851169.29999999981</v>
      </c>
      <c r="F51" s="7">
        <f t="shared" si="13"/>
        <v>638373</v>
      </c>
      <c r="G51" s="6">
        <f t="shared" si="13"/>
        <v>851169.29999999981</v>
      </c>
      <c r="H51" s="7">
        <f t="shared" si="13"/>
        <v>638373</v>
      </c>
      <c r="I51" s="6">
        <f t="shared" si="13"/>
        <v>12781841.699999999</v>
      </c>
      <c r="J51" s="7">
        <f t="shared" si="13"/>
        <v>10508991.800000001</v>
      </c>
      <c r="K51" s="6">
        <f t="shared" ref="K51:L51" si="14">SUM(K6:K50)</f>
        <v>488728.10000000003</v>
      </c>
      <c r="L51" s="7">
        <f t="shared" si="14"/>
        <v>52919.5</v>
      </c>
      <c r="M51" s="6">
        <f t="shared" si="13"/>
        <v>71660.600000000006</v>
      </c>
      <c r="N51" s="7">
        <f t="shared" si="13"/>
        <v>71660.600000000006</v>
      </c>
      <c r="O51" s="6">
        <f t="shared" si="13"/>
        <v>73403.199999999997</v>
      </c>
      <c r="P51" s="7">
        <f t="shared" si="13"/>
        <v>73403.199999999997</v>
      </c>
      <c r="Q51" s="6">
        <f t="shared" si="13"/>
        <v>539875.9</v>
      </c>
      <c r="R51" s="7">
        <f t="shared" si="13"/>
        <v>201717.2</v>
      </c>
      <c r="S51" s="6">
        <f t="shared" si="13"/>
        <v>269736.7</v>
      </c>
      <c r="T51" s="7">
        <f t="shared" si="13"/>
        <v>269725.2</v>
      </c>
      <c r="U51" s="6">
        <f t="shared" ref="U51:V51" si="15">SUM(U6:U50)</f>
        <v>982458.59999999986</v>
      </c>
      <c r="V51" s="7">
        <f t="shared" si="15"/>
        <v>474698.30000000005</v>
      </c>
      <c r="W51" s="6">
        <f t="shared" si="13"/>
        <v>1537340.3000000003</v>
      </c>
      <c r="X51" s="7">
        <f t="shared" si="13"/>
        <v>1357984.9000000004</v>
      </c>
      <c r="Y51" s="6">
        <f t="shared" si="13"/>
        <v>7750423.6000000006</v>
      </c>
      <c r="Z51" s="7">
        <f t="shared" si="13"/>
        <v>7460916.5000000009</v>
      </c>
      <c r="AA51" s="6">
        <f t="shared" si="13"/>
        <v>29000</v>
      </c>
      <c r="AB51" s="7">
        <f t="shared" si="13"/>
        <v>29000</v>
      </c>
      <c r="AC51" s="6">
        <f t="shared" si="13"/>
        <v>673433.5</v>
      </c>
      <c r="AD51" s="7">
        <f t="shared" si="13"/>
        <v>336326.9</v>
      </c>
      <c r="AE51" s="6">
        <f t="shared" ref="AE51:AF51" si="16">SUM(AE6:AE50)</f>
        <v>239283.8</v>
      </c>
      <c r="AF51" s="7">
        <f t="shared" si="16"/>
        <v>66999.499999999985</v>
      </c>
      <c r="AG51" s="6">
        <f t="shared" si="13"/>
        <v>111970.39999999997</v>
      </c>
      <c r="AH51" s="7">
        <f t="shared" si="13"/>
        <v>111890.99999999996</v>
      </c>
      <c r="AI51" s="6">
        <f t="shared" si="13"/>
        <v>14527</v>
      </c>
      <c r="AJ51" s="7">
        <f t="shared" si="13"/>
        <v>1749</v>
      </c>
      <c r="AK51" s="20">
        <f t="shared" si="13"/>
        <v>29578159.199999999</v>
      </c>
      <c r="AL51" s="21">
        <f t="shared" si="13"/>
        <v>26132097.300000001</v>
      </c>
      <c r="AM51" s="6">
        <f t="shared" si="13"/>
        <v>61982.100000000006</v>
      </c>
      <c r="AN51" s="7">
        <f t="shared" si="13"/>
        <v>46486.6</v>
      </c>
      <c r="AO51" s="6">
        <f t="shared" si="13"/>
        <v>7776842.2999999989</v>
      </c>
      <c r="AP51" s="7">
        <f t="shared" si="13"/>
        <v>7321971.5000000019</v>
      </c>
      <c r="AQ51" s="6">
        <f t="shared" si="13"/>
        <v>17814324.800000004</v>
      </c>
      <c r="AR51" s="7">
        <f t="shared" si="13"/>
        <v>16709810.200000001</v>
      </c>
      <c r="AS51" s="6">
        <f t="shared" si="13"/>
        <v>252067.3</v>
      </c>
      <c r="AT51" s="7">
        <f t="shared" si="13"/>
        <v>189055.1</v>
      </c>
      <c r="AU51" s="6">
        <f t="shared" ref="AU51:AV51" si="17">SUM(AU6:AU50)</f>
        <v>578973.39999999991</v>
      </c>
      <c r="AV51" s="7">
        <f t="shared" si="17"/>
        <v>73992.400000000009</v>
      </c>
      <c r="AW51" s="6">
        <f t="shared" si="13"/>
        <v>343888.90000000008</v>
      </c>
      <c r="AX51" s="7">
        <f t="shared" si="13"/>
        <v>238682.7</v>
      </c>
      <c r="AY51" s="6">
        <f t="shared" si="13"/>
        <v>188850.30000000005</v>
      </c>
      <c r="AZ51" s="7">
        <f t="shared" si="13"/>
        <v>133295.09999999998</v>
      </c>
      <c r="BA51" s="6">
        <f t="shared" si="13"/>
        <v>635306.30000000016</v>
      </c>
      <c r="BB51" s="7">
        <f t="shared" si="13"/>
        <v>442304.00000000006</v>
      </c>
      <c r="BC51" s="6">
        <f t="shared" si="13"/>
        <v>75441</v>
      </c>
      <c r="BD51" s="7">
        <f t="shared" si="13"/>
        <v>56584.800000000003</v>
      </c>
      <c r="BE51" s="6">
        <f t="shared" si="13"/>
        <v>1266629.2</v>
      </c>
      <c r="BF51" s="7">
        <f t="shared" si="13"/>
        <v>485625.69999999995</v>
      </c>
      <c r="BG51" s="6">
        <f t="shared" si="13"/>
        <v>100804.7</v>
      </c>
      <c r="BH51" s="7">
        <f t="shared" si="13"/>
        <v>75603.500000000015</v>
      </c>
      <c r="BI51" s="6">
        <f t="shared" si="13"/>
        <v>60224.400000000009</v>
      </c>
      <c r="BJ51" s="7">
        <f t="shared" si="13"/>
        <v>48177</v>
      </c>
      <c r="BK51" s="6">
        <f t="shared" si="13"/>
        <v>132.39999999999998</v>
      </c>
      <c r="BL51" s="7">
        <f t="shared" si="13"/>
        <v>1.7</v>
      </c>
      <c r="BM51" s="6">
        <f t="shared" ref="BM51:DF51" si="18">SUM(BM6:BM50)</f>
        <v>717.2</v>
      </c>
      <c r="BN51" s="7">
        <f t="shared" si="18"/>
        <v>537.9</v>
      </c>
      <c r="BO51" s="6">
        <f t="shared" si="18"/>
        <v>17557.699999999997</v>
      </c>
      <c r="BP51" s="7">
        <f t="shared" si="18"/>
        <v>13168.299999999997</v>
      </c>
      <c r="BQ51" s="6">
        <f t="shared" si="18"/>
        <v>41318.899999999987</v>
      </c>
      <c r="BR51" s="7">
        <f t="shared" si="18"/>
        <v>30988.799999999996</v>
      </c>
      <c r="BS51" s="6">
        <f t="shared" si="18"/>
        <v>23108.199999999997</v>
      </c>
      <c r="BT51" s="7">
        <f t="shared" si="18"/>
        <v>17333.400000000009</v>
      </c>
      <c r="BU51" s="6">
        <f t="shared" si="18"/>
        <v>19223.599999999999</v>
      </c>
      <c r="BV51" s="7">
        <f t="shared" si="18"/>
        <v>14417.7</v>
      </c>
      <c r="BW51" s="6">
        <f t="shared" si="18"/>
        <v>3735.7999999999997</v>
      </c>
      <c r="BX51" s="7">
        <f t="shared" si="18"/>
        <v>2801.7999999999993</v>
      </c>
      <c r="BY51" s="6">
        <f t="shared" si="18"/>
        <v>23</v>
      </c>
      <c r="BZ51" s="7">
        <f t="shared" si="18"/>
        <v>23</v>
      </c>
      <c r="CA51" s="6">
        <f t="shared" si="18"/>
        <v>806.30000000000007</v>
      </c>
      <c r="CB51" s="7">
        <f t="shared" si="18"/>
        <v>332.5</v>
      </c>
      <c r="CC51" s="6">
        <f t="shared" si="18"/>
        <v>48035.9</v>
      </c>
      <c r="CD51" s="7">
        <f t="shared" si="18"/>
        <v>36026.9</v>
      </c>
      <c r="CE51" s="6">
        <f t="shared" si="18"/>
        <v>94192.500000000015</v>
      </c>
      <c r="CF51" s="7">
        <f t="shared" si="18"/>
        <v>70564.399999999994</v>
      </c>
      <c r="CG51" s="6">
        <f t="shared" si="18"/>
        <v>2251.0000000000005</v>
      </c>
      <c r="CH51" s="7">
        <f t="shared" si="18"/>
        <v>1012.7000000000002</v>
      </c>
      <c r="CI51" s="6">
        <f t="shared" si="18"/>
        <v>171722</v>
      </c>
      <c r="CJ51" s="7">
        <f t="shared" si="18"/>
        <v>123299.59999999999</v>
      </c>
      <c r="CK51" s="20">
        <f t="shared" si="18"/>
        <v>4773237.9000000004</v>
      </c>
      <c r="CL51" s="21">
        <f t="shared" si="18"/>
        <v>3937932.2999999993</v>
      </c>
      <c r="CM51" s="6">
        <f t="shared" si="18"/>
        <v>4855.2</v>
      </c>
      <c r="CN51" s="7">
        <f t="shared" si="18"/>
        <v>3316.7</v>
      </c>
      <c r="CO51" s="6">
        <f t="shared" si="18"/>
        <v>4060.6</v>
      </c>
      <c r="CP51" s="7">
        <f t="shared" si="18"/>
        <v>1786.8</v>
      </c>
      <c r="CQ51" s="6">
        <f t="shared" si="18"/>
        <v>245909.2</v>
      </c>
      <c r="CR51" s="7">
        <f t="shared" si="18"/>
        <v>177394.6</v>
      </c>
      <c r="CS51" s="6">
        <f t="shared" si="18"/>
        <v>44520.5</v>
      </c>
      <c r="CT51" s="7">
        <f t="shared" si="18"/>
        <v>33101.399999999994</v>
      </c>
      <c r="CU51" s="6">
        <f t="shared" si="18"/>
        <v>50647.8</v>
      </c>
      <c r="CV51" s="7">
        <f t="shared" si="18"/>
        <v>50647.8</v>
      </c>
      <c r="CW51" s="6">
        <f t="shared" si="18"/>
        <v>62599.8</v>
      </c>
      <c r="CX51" s="7">
        <f t="shared" si="18"/>
        <v>49237.700000000004</v>
      </c>
      <c r="CY51" s="6">
        <f t="shared" si="18"/>
        <v>19093.400000000001</v>
      </c>
      <c r="CZ51" s="7">
        <f t="shared" si="18"/>
        <v>0</v>
      </c>
      <c r="DA51" s="6">
        <f t="shared" si="18"/>
        <v>10000</v>
      </c>
      <c r="DB51" s="7">
        <f t="shared" si="18"/>
        <v>857.7</v>
      </c>
      <c r="DC51" s="6">
        <f t="shared" si="18"/>
        <v>7000</v>
      </c>
      <c r="DD51" s="7">
        <f t="shared" si="18"/>
        <v>7000</v>
      </c>
      <c r="DE51" s="6">
        <f t="shared" si="18"/>
        <v>20000</v>
      </c>
      <c r="DF51" s="7">
        <f t="shared" si="18"/>
        <v>20000</v>
      </c>
      <c r="DG51" s="6">
        <f t="shared" ref="DG51:DJ51" si="19">SUM(DG6:DG50)</f>
        <v>3150</v>
      </c>
      <c r="DH51" s="7">
        <f t="shared" si="19"/>
        <v>900</v>
      </c>
      <c r="DI51" s="6">
        <f t="shared" si="19"/>
        <v>8500</v>
      </c>
      <c r="DJ51" s="7">
        <f t="shared" si="19"/>
        <v>2250</v>
      </c>
      <c r="DK51" s="6">
        <f t="shared" ref="DK51:EN51" si="20">SUM(DK6:DK50)</f>
        <v>134060.20000000001</v>
      </c>
      <c r="DL51" s="7">
        <f t="shared" si="20"/>
        <v>80508.7</v>
      </c>
      <c r="DM51" s="6">
        <f t="shared" si="20"/>
        <v>116201.1</v>
      </c>
      <c r="DN51" s="7">
        <f t="shared" si="20"/>
        <v>116201.1</v>
      </c>
      <c r="DO51" s="6">
        <f t="shared" si="20"/>
        <v>11631.9</v>
      </c>
      <c r="DP51" s="7">
        <f t="shared" si="20"/>
        <v>11015</v>
      </c>
      <c r="DQ51" s="6">
        <f t="shared" ref="DQ51:DR51" si="21">SUM(DQ6:DQ50)</f>
        <v>400</v>
      </c>
      <c r="DR51" s="7">
        <f t="shared" si="21"/>
        <v>400</v>
      </c>
      <c r="DS51" s="6">
        <f t="shared" si="20"/>
        <v>28133</v>
      </c>
      <c r="DT51" s="7">
        <f t="shared" si="20"/>
        <v>25166.399999999998</v>
      </c>
      <c r="DU51" s="6">
        <f t="shared" si="20"/>
        <v>40499.999999999993</v>
      </c>
      <c r="DV51" s="7">
        <f t="shared" si="20"/>
        <v>7203.3000000000011</v>
      </c>
      <c r="DW51" s="6">
        <f t="shared" si="20"/>
        <v>29880</v>
      </c>
      <c r="DX51" s="8">
        <f t="shared" si="20"/>
        <v>29880</v>
      </c>
      <c r="DY51" s="6">
        <f t="shared" si="20"/>
        <v>87040.2</v>
      </c>
      <c r="DZ51" s="8">
        <f t="shared" si="20"/>
        <v>58026.6</v>
      </c>
      <c r="EA51" s="6">
        <f t="shared" si="20"/>
        <v>99639.700000000012</v>
      </c>
      <c r="EB51" s="8">
        <f t="shared" si="20"/>
        <v>99639.700000000012</v>
      </c>
      <c r="EC51" s="6">
        <f t="shared" si="20"/>
        <v>1071266.9000000001</v>
      </c>
      <c r="ED51" s="8">
        <f t="shared" si="20"/>
        <v>1071266.9000000001</v>
      </c>
      <c r="EE51" s="6">
        <f t="shared" si="20"/>
        <v>912846.3</v>
      </c>
      <c r="EF51" s="8">
        <f t="shared" si="20"/>
        <v>666238.99999999988</v>
      </c>
      <c r="EG51" s="6">
        <f t="shared" si="20"/>
        <v>41989.200000000004</v>
      </c>
      <c r="EH51" s="8">
        <f t="shared" si="20"/>
        <v>38765.300000000003</v>
      </c>
      <c r="EI51" s="6">
        <f t="shared" ref="EI51:EJ51" si="22">SUM(EI6:EI50)</f>
        <v>261000</v>
      </c>
      <c r="EJ51" s="8">
        <f t="shared" si="22"/>
        <v>261000</v>
      </c>
      <c r="EK51" s="6">
        <f t="shared" si="20"/>
        <v>1126425.7</v>
      </c>
      <c r="EL51" s="8">
        <f t="shared" si="20"/>
        <v>828480.50000000012</v>
      </c>
      <c r="EM51" s="6">
        <f t="shared" si="20"/>
        <v>331887.2</v>
      </c>
      <c r="EN51" s="8">
        <f t="shared" si="20"/>
        <v>297647.09999999998</v>
      </c>
    </row>
    <row r="53" spans="1:144" x14ac:dyDescent="0.25">
      <c r="E53" s="5"/>
    </row>
  </sheetData>
  <mergeCells count="74">
    <mergeCell ref="W4:X4"/>
    <mergeCell ref="Y4:Z4"/>
    <mergeCell ref="AA4:AB4"/>
    <mergeCell ref="AC4:AD4"/>
    <mergeCell ref="S4:T4"/>
    <mergeCell ref="U4:V4"/>
    <mergeCell ref="A2:T2"/>
    <mergeCell ref="A4:A5"/>
    <mergeCell ref="B4:B5"/>
    <mergeCell ref="C4:D4"/>
    <mergeCell ref="E4:F4"/>
    <mergeCell ref="G4:H4"/>
    <mergeCell ref="I4:J4"/>
    <mergeCell ref="M4:N4"/>
    <mergeCell ref="O4:P4"/>
    <mergeCell ref="Q4:R4"/>
    <mergeCell ref="K4:L4"/>
    <mergeCell ref="CE4:CF4"/>
    <mergeCell ref="AG4:AH4"/>
    <mergeCell ref="BI4:BJ4"/>
    <mergeCell ref="AK4:AL4"/>
    <mergeCell ref="AM4:AN4"/>
    <mergeCell ref="AO4:AP4"/>
    <mergeCell ref="AQ4:AR4"/>
    <mergeCell ref="AS4:AT4"/>
    <mergeCell ref="AW4:AX4"/>
    <mergeCell ref="AY4:AZ4"/>
    <mergeCell ref="BA4:BB4"/>
    <mergeCell ref="BC4:BD4"/>
    <mergeCell ref="BE4:BF4"/>
    <mergeCell ref="BG4:BH4"/>
    <mergeCell ref="AI4:AJ4"/>
    <mergeCell ref="BU4:BV4"/>
    <mergeCell ref="BW4:BX4"/>
    <mergeCell ref="BY4:BZ4"/>
    <mergeCell ref="CA4:CB4"/>
    <mergeCell ref="CC4:CD4"/>
    <mergeCell ref="BK4:BL4"/>
    <mergeCell ref="BM4:BN4"/>
    <mergeCell ref="BO4:BP4"/>
    <mergeCell ref="BQ4:BR4"/>
    <mergeCell ref="BS4:BT4"/>
    <mergeCell ref="DM4:DN4"/>
    <mergeCell ref="DO4:DP4"/>
    <mergeCell ref="DS4:DT4"/>
    <mergeCell ref="DE4:DF4"/>
    <mergeCell ref="DK4:DL4"/>
    <mergeCell ref="DQ4:DR4"/>
    <mergeCell ref="EG4:EH4"/>
    <mergeCell ref="EK4:EL4"/>
    <mergeCell ref="EM4:EN4"/>
    <mergeCell ref="DU4:DV4"/>
    <mergeCell ref="DW4:DX4"/>
    <mergeCell ref="DY4:DZ4"/>
    <mergeCell ref="EA4:EB4"/>
    <mergeCell ref="EC4:ED4"/>
    <mergeCell ref="EE4:EF4"/>
    <mergeCell ref="EI4:EJ4"/>
    <mergeCell ref="AE4:AF4"/>
    <mergeCell ref="AU4:AV4"/>
    <mergeCell ref="DG4:DH4"/>
    <mergeCell ref="DI4:DJ4"/>
    <mergeCell ref="CU4:CV4"/>
    <mergeCell ref="CW4:CX4"/>
    <mergeCell ref="CY4:CZ4"/>
    <mergeCell ref="DA4:DB4"/>
    <mergeCell ref="DC4:DD4"/>
    <mergeCell ref="CS4:CT4"/>
    <mergeCell ref="CI4:CJ4"/>
    <mergeCell ref="CK4:CL4"/>
    <mergeCell ref="CM4:CN4"/>
    <mergeCell ref="CO4:CP4"/>
    <mergeCell ref="CQ4:CR4"/>
    <mergeCell ref="CG4:CH4"/>
  </mergeCells>
  <printOptions gridLines="1"/>
  <pageMargins left="0.70866141732283472" right="0.11811023622047245" top="0.15748031496062992" bottom="0.15748031496062992" header="0.31496062992125984" footer="0.31496062992125984"/>
  <pageSetup paperSize="8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2020-10-26T13:09:39Z</cp:lastPrinted>
  <dcterms:created xsi:type="dcterms:W3CDTF">2018-06-05T13:20:34Z</dcterms:created>
  <dcterms:modified xsi:type="dcterms:W3CDTF">2020-10-26T13:09:42Z</dcterms:modified>
</cp:coreProperties>
</file>