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РТ " sheetId="1" r:id="rId1"/>
  </sheets>
  <definedNames>
    <definedName name="_xlnm.Print_Area" localSheetId="0">'РТ '!$A$1:$D$30</definedName>
  </definedNames>
  <calcPr calcId="145621" concurrentCalc="0" concurrentManualCount="1"/>
</workbook>
</file>

<file path=xl/calcChain.xml><?xml version="1.0" encoding="utf-8"?>
<calcChain xmlns="http://schemas.openxmlformats.org/spreadsheetml/2006/main">
  <c r="D26" i="1" l="1"/>
  <c r="D24" i="1"/>
  <c r="D23" i="1"/>
  <c r="D22" i="1"/>
  <c r="C20" i="1"/>
  <c r="B20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D7" i="1"/>
  <c r="C6" i="1"/>
  <c r="B6" i="1"/>
  <c r="D6" i="1"/>
</calcChain>
</file>

<file path=xl/sharedStrings.xml><?xml version="1.0" encoding="utf-8"?>
<sst xmlns="http://schemas.openxmlformats.org/spreadsheetml/2006/main" count="31" uniqueCount="31">
  <si>
    <t>Сведения об исполнении бюджета Республики Татарстан по доходам в разрезе видов доходов в сравнении с запланированными  значениями за 1 квартал 2021 года</t>
  </si>
  <si>
    <t>тыс. руб.</t>
  </si>
  <si>
    <t>Наименование</t>
  </si>
  <si>
    <t>Запланированные объемы доходов бюджета Республики Татарстан на 2020 год</t>
  </si>
  <si>
    <t>1 квартал 2021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</si>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</sst>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Fill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0"/>
  <sheetViews>
    <sheetView tabSelected="1" view="pageBreakPreview" zoomScale="90" zoomScaleNormal="100" zoomScaleSheetLayoutView="90" workbookViewId="0">
      <selection activeCell="B23" sqref="B23"/>
    </sheetView>
  </sheetViews>
  <sheetFormatPr defaultRowHeight="15.75" x14ac:dyDescent="0.25"/>
  <cols>
    <col min="1" max="1" width="55.5703125" style="2" customWidth="1"/>
    <col min="2" max="2" width="36.85546875" style="26" customWidth="1"/>
    <col min="3" max="3" width="25.42578125" style="26" customWidth="1"/>
    <col min="4" max="4" width="25.7109375" style="20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B4" s="3"/>
      <c r="C4" s="3"/>
      <c r="D4" s="4" t="s">
        <v>1</v>
      </c>
    </row>
    <row r="5" spans="1:4" ht="47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4" ht="21" customHeight="1" x14ac:dyDescent="0.3">
      <c r="A6" s="9" t="s">
        <v>6</v>
      </c>
      <c r="B6" s="10">
        <f>B7+B20</f>
        <v>274636726.5</v>
      </c>
      <c r="C6" s="11">
        <f>C7+C20</f>
        <v>62463574.419840001</v>
      </c>
      <c r="D6" s="12">
        <f t="shared" ref="D6:D18" si="0">C6/B6*100</f>
        <v>22.744071856624025</v>
      </c>
    </row>
    <row r="7" spans="1:4" s="13" customFormat="1" ht="18.75" x14ac:dyDescent="0.3">
      <c r="A7" s="9" t="s">
        <v>7</v>
      </c>
      <c r="B7" s="10">
        <f>SUM(B8:B19)</f>
        <v>227543189.10000002</v>
      </c>
      <c r="C7" s="11">
        <f>C8+C9+C10+C11+C13+C14+C15+C16+C17+C18+C19+C12</f>
        <v>54097960.019840002</v>
      </c>
      <c r="D7" s="12">
        <f t="shared" si="0"/>
        <v>23.774809623532693</v>
      </c>
    </row>
    <row r="8" spans="1:4" ht="18.75" x14ac:dyDescent="0.3">
      <c r="A8" s="14" t="s">
        <v>8</v>
      </c>
      <c r="B8" s="15">
        <v>77000000</v>
      </c>
      <c r="C8" s="16">
        <v>25395077.672349997</v>
      </c>
      <c r="D8" s="17">
        <f t="shared" si="0"/>
        <v>32.980620353701298</v>
      </c>
    </row>
    <row r="9" spans="1:4" ht="18.75" x14ac:dyDescent="0.3">
      <c r="A9" s="14" t="s">
        <v>9</v>
      </c>
      <c r="B9" s="15">
        <v>57171730.799999997</v>
      </c>
      <c r="C9" s="16">
        <v>13349915.508299999</v>
      </c>
      <c r="D9" s="17">
        <f t="shared" si="0"/>
        <v>23.350553361767385</v>
      </c>
    </row>
    <row r="10" spans="1:4" ht="56.25" x14ac:dyDescent="0.3">
      <c r="A10" s="14" t="s">
        <v>10</v>
      </c>
      <c r="B10" s="15">
        <v>40013100</v>
      </c>
      <c r="C10" s="16">
        <v>7852411.4793599993</v>
      </c>
      <c r="D10" s="17">
        <f t="shared" si="0"/>
        <v>19.624601641362453</v>
      </c>
    </row>
    <row r="11" spans="1:4" ht="37.5" x14ac:dyDescent="0.3">
      <c r="A11" s="14" t="s">
        <v>11</v>
      </c>
      <c r="B11" s="15">
        <v>8277537.2999999998</v>
      </c>
      <c r="C11" s="16">
        <v>1877192.9936300002</v>
      </c>
      <c r="D11" s="17">
        <f t="shared" si="0"/>
        <v>22.678158075228488</v>
      </c>
    </row>
    <row r="12" spans="1:4" ht="18.75" x14ac:dyDescent="0.3">
      <c r="A12" s="14" t="s">
        <v>12</v>
      </c>
      <c r="B12" s="15">
        <v>157742</v>
      </c>
      <c r="C12" s="16">
        <v>111207.37758</v>
      </c>
      <c r="D12" s="17">
        <f t="shared" si="0"/>
        <v>70.499535684852475</v>
      </c>
    </row>
    <row r="13" spans="1:4" ht="18.75" x14ac:dyDescent="0.3">
      <c r="A13" s="14" t="s">
        <v>13</v>
      </c>
      <c r="B13" s="15">
        <v>26000000</v>
      </c>
      <c r="C13" s="16">
        <v>3479477.0793699999</v>
      </c>
      <c r="D13" s="17">
        <f t="shared" si="0"/>
        <v>13.382604151423077</v>
      </c>
    </row>
    <row r="14" spans="1:4" ht="18.75" x14ac:dyDescent="0.3">
      <c r="A14" s="14" t="s">
        <v>14</v>
      </c>
      <c r="B14" s="15">
        <v>5500000</v>
      </c>
      <c r="C14" s="16">
        <v>747662.18115999992</v>
      </c>
      <c r="D14" s="17">
        <f t="shared" si="0"/>
        <v>13.593857839272728</v>
      </c>
    </row>
    <row r="15" spans="1:4" ht="18.75" x14ac:dyDescent="0.3">
      <c r="A15" s="14" t="s">
        <v>15</v>
      </c>
      <c r="B15" s="15">
        <v>16742</v>
      </c>
      <c r="C15" s="16">
        <v>1849.37438</v>
      </c>
      <c r="D15" s="17">
        <f t="shared" si="0"/>
        <v>11.046316927487755</v>
      </c>
    </row>
    <row r="16" spans="1:4" ht="18.75" x14ac:dyDescent="0.3">
      <c r="A16" s="14" t="s">
        <v>16</v>
      </c>
      <c r="B16" s="15">
        <v>7600</v>
      </c>
      <c r="C16" s="16">
        <v>1634.6843999999999</v>
      </c>
      <c r="D16" s="17">
        <f t="shared" si="0"/>
        <v>21.509005263157892</v>
      </c>
    </row>
    <row r="17" spans="1:4" ht="56.25" x14ac:dyDescent="0.3">
      <c r="A17" s="14" t="s">
        <v>17</v>
      </c>
      <c r="B17" s="15">
        <v>1500</v>
      </c>
      <c r="C17" s="16">
        <v>343.85379999999998</v>
      </c>
      <c r="D17" s="17">
        <f t="shared" si="0"/>
        <v>22.923586666666665</v>
      </c>
    </row>
    <row r="18" spans="1:4" s="20" customFormat="1" ht="18.75" x14ac:dyDescent="0.3">
      <c r="A18" s="18" t="s">
        <v>18</v>
      </c>
      <c r="B18" s="15">
        <v>739237</v>
      </c>
      <c r="C18" s="19">
        <v>187535.75268000001</v>
      </c>
      <c r="D18" s="17">
        <f t="shared" si="0"/>
        <v>25.368826598235749</v>
      </c>
    </row>
    <row r="19" spans="1:4" s="20" customFormat="1" ht="18.75" x14ac:dyDescent="0.3">
      <c r="A19" s="21" t="s">
        <v>19</v>
      </c>
      <c r="B19" s="15">
        <v>12658000</v>
      </c>
      <c r="C19" s="16">
        <v>1093652.06283</v>
      </c>
      <c r="D19" s="17">
        <f>C19/B19*100</f>
        <v>8.6400068164796959</v>
      </c>
    </row>
    <row r="20" spans="1:4" ht="18.75" x14ac:dyDescent="0.25">
      <c r="A20" s="22" t="s">
        <v>20</v>
      </c>
      <c r="B20" s="23">
        <f>SUM(B21:B30)</f>
        <v>47093537.399999999</v>
      </c>
      <c r="C20" s="23">
        <f>SUM(C21:C30)</f>
        <v>8365614.4000000004</v>
      </c>
      <c r="D20" s="12">
        <f>C20/B20*100</f>
        <v>17.763826762353176</v>
      </c>
    </row>
    <row r="21" spans="1:4" ht="31.5" x14ac:dyDescent="0.25">
      <c r="A21" s="24" t="s">
        <v>21</v>
      </c>
      <c r="B21" s="15"/>
      <c r="C21" s="15"/>
      <c r="D21" s="17"/>
    </row>
    <row r="22" spans="1:4" ht="31.5" x14ac:dyDescent="0.25">
      <c r="A22" s="24" t="s">
        <v>22</v>
      </c>
      <c r="B22" s="15">
        <v>17185157.399999999</v>
      </c>
      <c r="C22" s="15">
        <v>1815981.2</v>
      </c>
      <c r="D22" s="17">
        <f>C22/B22*100</f>
        <v>10.567149067834549</v>
      </c>
    </row>
    <row r="23" spans="1:4" ht="31.5" x14ac:dyDescent="0.25">
      <c r="A23" s="24" t="s">
        <v>23</v>
      </c>
      <c r="B23" s="15">
        <v>14852679.1</v>
      </c>
      <c r="C23" s="15">
        <v>3362145.7</v>
      </c>
      <c r="D23" s="17">
        <f>C23/B23*100</f>
        <v>22.636627892943572</v>
      </c>
    </row>
    <row r="24" spans="1:4" ht="18.75" x14ac:dyDescent="0.25">
      <c r="A24" s="24" t="s">
        <v>24</v>
      </c>
      <c r="B24" s="15">
        <v>14964909.1</v>
      </c>
      <c r="C24" s="15">
        <v>2218394.2000000002</v>
      </c>
      <c r="D24" s="17">
        <f t="shared" ref="D24:D26" si="1">C24/B24*100</f>
        <v>14.823973772082585</v>
      </c>
    </row>
    <row r="25" spans="1:4" ht="42.75" customHeight="1" x14ac:dyDescent="0.25">
      <c r="A25" s="24" t="s">
        <v>25</v>
      </c>
      <c r="B25" s="15"/>
      <c r="C25" s="15"/>
      <c r="D25" s="17"/>
    </row>
    <row r="26" spans="1:4" ht="31.5" x14ac:dyDescent="0.25">
      <c r="A26" s="24" t="s">
        <v>26</v>
      </c>
      <c r="B26" s="15">
        <v>90791.8</v>
      </c>
      <c r="C26" s="15">
        <v>410420.7</v>
      </c>
      <c r="D26" s="17">
        <f t="shared" si="1"/>
        <v>452.045999748876</v>
      </c>
    </row>
    <row r="27" spans="1:4" ht="31.5" x14ac:dyDescent="0.25">
      <c r="A27" s="24" t="s">
        <v>27</v>
      </c>
      <c r="B27" s="15"/>
      <c r="C27" s="15">
        <v>8325.5</v>
      </c>
      <c r="D27" s="17"/>
    </row>
    <row r="28" spans="1:4" ht="18.75" x14ac:dyDescent="0.25">
      <c r="A28" s="24" t="s">
        <v>28</v>
      </c>
      <c r="B28" s="15"/>
      <c r="C28" s="15">
        <v>283.7</v>
      </c>
      <c r="D28" s="17"/>
    </row>
    <row r="29" spans="1:4" ht="63" x14ac:dyDescent="0.25">
      <c r="A29" s="24" t="s">
        <v>29</v>
      </c>
      <c r="B29" s="15"/>
      <c r="C29" s="15">
        <v>563810.30000000005</v>
      </c>
      <c r="D29" s="17"/>
    </row>
    <row r="30" spans="1:4" ht="47.25" x14ac:dyDescent="0.25">
      <c r="A30" s="25" t="s">
        <v>30</v>
      </c>
      <c r="B30" s="15"/>
      <c r="C30" s="15">
        <v>-13746.9</v>
      </c>
      <c r="D30" s="17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2021-06-07T06:56:08Z</dcterms:created>
  <dcterms:modified xsi:type="dcterms:W3CDTF">2021-06-07T06:56:12Z</dcterms:modified>
</cp:coreProperties>
</file>