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РТ с прошлым годом " sheetId="1" r:id="rId1"/>
  </sheets>
  <definedNames>
    <definedName name="_xlnm.Print_Area" localSheetId="0">'РТ с прошлым годом '!$A$1:$D$30</definedName>
  </definedNames>
  <calcPr calcId="145621" concurrentCalc="0" concurrentManualCount="1"/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22" i="1"/>
  <c r="C20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C7" i="1"/>
  <c r="D7" i="1"/>
  <c r="C6" i="1"/>
  <c r="D6" i="1"/>
</calcChain>
</file>

<file path=xl/sharedStrings.xml><?xml version="1.0" encoding="utf-8"?>
<sst xmlns="http://schemas.openxmlformats.org/spreadsheetml/2006/main" count="31" uniqueCount="31">
  <si>
    <t>Сведения о поступлении доходов в бюджет Республики Татарстан по видам  доходов за 1 квартал 2021  года в сравнении с 1 кварталом 2020 года</t>
  </si>
  <si>
    <t>тыс.рублей</t>
  </si>
  <si>
    <t>Наименование</t>
  </si>
  <si>
    <t>1 квартал 2020 года</t>
  </si>
  <si>
    <t>1 квартал 2021 года</t>
  </si>
  <si>
    <t>Темп роста доходов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</si>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</sst>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_(* #,##0.00_);_(* \(#,##0.00\);_(* &quot;-&quot;??_);_(@_)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" xfId="0" applyFont="1" applyBorder="1" applyAlignment="1">
      <alignment wrapText="1"/>
    </xf>
    <xf numFmtId="164" fontId="6" fillId="0" borderId="1" xfId="0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0"/>
  <sheetViews>
    <sheetView tabSelected="1" view="pageBreakPreview" zoomScale="90" zoomScaleNormal="100" zoomScaleSheetLayoutView="90" workbookViewId="0">
      <selection activeCell="A23" sqref="A23"/>
    </sheetView>
  </sheetViews>
  <sheetFormatPr defaultRowHeight="15.75" x14ac:dyDescent="0.25"/>
  <cols>
    <col min="1" max="1" width="55.5703125" style="2" customWidth="1"/>
    <col min="2" max="2" width="33.7109375" style="3" customWidth="1"/>
    <col min="3" max="3" width="31.5703125" style="3" customWidth="1"/>
    <col min="4" max="4" width="25.7109375" style="3" customWidth="1"/>
    <col min="5" max="16384" width="9.140625" style="2"/>
  </cols>
  <sheetData>
    <row r="2" spans="1:4" ht="45" customHeight="1" x14ac:dyDescent="0.25">
      <c r="A2" s="1" t="s">
        <v>0</v>
      </c>
      <c r="B2" s="1"/>
      <c r="C2" s="1"/>
      <c r="D2" s="1"/>
    </row>
    <row r="4" spans="1:4" x14ac:dyDescent="0.25">
      <c r="D4" s="3" t="s">
        <v>1</v>
      </c>
    </row>
    <row r="5" spans="1:4" ht="47.25" x14ac:dyDescent="0.25">
      <c r="A5" s="4" t="s">
        <v>2</v>
      </c>
      <c r="B5" s="5" t="s">
        <v>3</v>
      </c>
      <c r="C5" s="5" t="s">
        <v>4</v>
      </c>
      <c r="D5" s="6" t="s">
        <v>5</v>
      </c>
    </row>
    <row r="6" spans="1:4" s="10" customFormat="1" ht="21" customHeight="1" x14ac:dyDescent="0.3">
      <c r="A6" s="7" t="s">
        <v>6</v>
      </c>
      <c r="B6" s="8">
        <v>49808706.06285999</v>
      </c>
      <c r="C6" s="8">
        <f>C7+C20</f>
        <v>62463574.419840001</v>
      </c>
      <c r="D6" s="9">
        <f>C6/B6*100</f>
        <v>125.40694058787476</v>
      </c>
    </row>
    <row r="7" spans="1:4" s="10" customFormat="1" ht="18.75" x14ac:dyDescent="0.3">
      <c r="A7" s="7" t="s">
        <v>7</v>
      </c>
      <c r="B7" s="8">
        <v>42573425.06285999</v>
      </c>
      <c r="C7" s="8">
        <f>C8+C9+C10+C11+C13+C14+C15+C16+C17+C18+C19+C12</f>
        <v>54097960.019840002</v>
      </c>
      <c r="D7" s="9">
        <f t="shared" ref="D7:D30" si="0">C7/B7*100</f>
        <v>127.06978576415675</v>
      </c>
    </row>
    <row r="8" spans="1:4" ht="18.75" x14ac:dyDescent="0.3">
      <c r="A8" s="11" t="s">
        <v>8</v>
      </c>
      <c r="B8" s="12">
        <v>15537611.52939</v>
      </c>
      <c r="C8" s="12">
        <v>25395077.672349997</v>
      </c>
      <c r="D8" s="13">
        <f t="shared" si="0"/>
        <v>163.44260908000058</v>
      </c>
    </row>
    <row r="9" spans="1:4" ht="18.75" x14ac:dyDescent="0.3">
      <c r="A9" s="11" t="s">
        <v>9</v>
      </c>
      <c r="B9" s="12">
        <v>13239983.172769999</v>
      </c>
      <c r="C9" s="12">
        <v>13349915.508299999</v>
      </c>
      <c r="D9" s="13">
        <f t="shared" si="0"/>
        <v>100.83030570428588</v>
      </c>
    </row>
    <row r="10" spans="1:4" ht="56.25" x14ac:dyDescent="0.3">
      <c r="A10" s="11" t="s">
        <v>10</v>
      </c>
      <c r="B10" s="12">
        <v>7307983.8459700001</v>
      </c>
      <c r="C10" s="12">
        <v>7852411.4793599993</v>
      </c>
      <c r="D10" s="13">
        <f t="shared" si="0"/>
        <v>107.44976514542002</v>
      </c>
    </row>
    <row r="11" spans="1:4" ht="37.5" x14ac:dyDescent="0.3">
      <c r="A11" s="11" t="s">
        <v>11</v>
      </c>
      <c r="B11" s="12">
        <v>1514420.8535199999</v>
      </c>
      <c r="C11" s="12">
        <v>1877192.9936300002</v>
      </c>
      <c r="D11" s="13">
        <f>C11/B11*100</f>
        <v>123.95451299199965</v>
      </c>
    </row>
    <row r="12" spans="1:4" ht="18.75" x14ac:dyDescent="0.3">
      <c r="A12" s="11" t="s">
        <v>12</v>
      </c>
      <c r="B12" s="12">
        <v>48409.012269999999</v>
      </c>
      <c r="C12" s="12">
        <v>111207.37758</v>
      </c>
      <c r="D12" s="13">
        <f>C12/B12*100</f>
        <v>229.72453343964912</v>
      </c>
    </row>
    <row r="13" spans="1:4" ht="18.75" x14ac:dyDescent="0.3">
      <c r="A13" s="11" t="s">
        <v>13</v>
      </c>
      <c r="B13" s="12">
        <v>2498543.2024900001</v>
      </c>
      <c r="C13" s="12">
        <v>3479477.0793699999</v>
      </c>
      <c r="D13" s="13">
        <f t="shared" si="0"/>
        <v>139.2602327589301</v>
      </c>
    </row>
    <row r="14" spans="1:4" ht="18.75" x14ac:dyDescent="0.3">
      <c r="A14" s="11" t="s">
        <v>14</v>
      </c>
      <c r="B14" s="12">
        <v>837215.51665999996</v>
      </c>
      <c r="C14" s="12">
        <v>747662.18115999992</v>
      </c>
      <c r="D14" s="13">
        <f t="shared" si="0"/>
        <v>89.303430990234688</v>
      </c>
    </row>
    <row r="15" spans="1:4" ht="18.75" x14ac:dyDescent="0.3">
      <c r="A15" s="11" t="s">
        <v>15</v>
      </c>
      <c r="B15" s="12">
        <v>3682.0003999999999</v>
      </c>
      <c r="C15" s="12">
        <v>1849.37438</v>
      </c>
      <c r="D15" s="13">
        <f t="shared" si="0"/>
        <v>50.227435608100421</v>
      </c>
    </row>
    <row r="16" spans="1:4" ht="18.75" x14ac:dyDescent="0.3">
      <c r="A16" s="11" t="s">
        <v>16</v>
      </c>
      <c r="B16" s="12">
        <v>1685.2067999999999</v>
      </c>
      <c r="C16" s="12">
        <v>1634.6843999999999</v>
      </c>
      <c r="D16" s="13">
        <f t="shared" si="0"/>
        <v>97.00200592591959</v>
      </c>
    </row>
    <row r="17" spans="1:4" ht="56.25" x14ac:dyDescent="0.3">
      <c r="A17" s="11" t="s">
        <v>17</v>
      </c>
      <c r="B17" s="12">
        <v>317.92104999999998</v>
      </c>
      <c r="C17" s="12">
        <v>343.85379999999998</v>
      </c>
      <c r="D17" s="13">
        <f t="shared" si="0"/>
        <v>108.15697796669959</v>
      </c>
    </row>
    <row r="18" spans="1:4" s="3" customFormat="1" ht="18.75" x14ac:dyDescent="0.3">
      <c r="A18" s="14" t="s">
        <v>18</v>
      </c>
      <c r="B18" s="12">
        <v>176882.40491000001</v>
      </c>
      <c r="C18" s="15">
        <v>187535.75268000001</v>
      </c>
      <c r="D18" s="13">
        <f t="shared" si="0"/>
        <v>106.02284199800458</v>
      </c>
    </row>
    <row r="19" spans="1:4" s="3" customFormat="1" ht="18.75" x14ac:dyDescent="0.3">
      <c r="A19" s="14" t="s">
        <v>19</v>
      </c>
      <c r="B19" s="12">
        <v>1406690.3966300001</v>
      </c>
      <c r="C19" s="12">
        <v>1093652.06283</v>
      </c>
      <c r="D19" s="13">
        <f t="shared" si="0"/>
        <v>77.746465423383555</v>
      </c>
    </row>
    <row r="20" spans="1:4" ht="18.75" x14ac:dyDescent="0.25">
      <c r="A20" s="16" t="s">
        <v>20</v>
      </c>
      <c r="B20" s="17">
        <v>7235281</v>
      </c>
      <c r="C20" s="17">
        <f>SUM(C21:C30)</f>
        <v>8365614.4000000004</v>
      </c>
      <c r="D20" s="9">
        <f>C20/B20*100</f>
        <v>115.62252247010171</v>
      </c>
    </row>
    <row r="21" spans="1:4" ht="31.5" x14ac:dyDescent="0.25">
      <c r="A21" s="18" t="s">
        <v>21</v>
      </c>
      <c r="B21" s="12">
        <v>1683000</v>
      </c>
      <c r="C21" s="19"/>
      <c r="D21" s="13"/>
    </row>
    <row r="22" spans="1:4" ht="31.5" x14ac:dyDescent="0.25">
      <c r="A22" s="18" t="s">
        <v>22</v>
      </c>
      <c r="B22" s="12">
        <v>1373032.4</v>
      </c>
      <c r="C22" s="19">
        <v>1815981.2</v>
      </c>
      <c r="D22" s="13">
        <f t="shared" si="0"/>
        <v>132.26062254612492</v>
      </c>
    </row>
    <row r="23" spans="1:4" ht="31.5" x14ac:dyDescent="0.25">
      <c r="A23" s="18" t="s">
        <v>23</v>
      </c>
      <c r="B23" s="12">
        <v>2476815.2000000002</v>
      </c>
      <c r="C23" s="19">
        <v>3362145.7</v>
      </c>
      <c r="D23" s="13">
        <f t="shared" si="0"/>
        <v>135.74471361448363</v>
      </c>
    </row>
    <row r="24" spans="1:4" ht="18.75" x14ac:dyDescent="0.25">
      <c r="A24" s="18" t="s">
        <v>24</v>
      </c>
      <c r="B24" s="12">
        <v>346652</v>
      </c>
      <c r="C24" s="19">
        <v>2218394.2000000002</v>
      </c>
      <c r="D24" s="13">
        <f t="shared" si="0"/>
        <v>639.9484785894789</v>
      </c>
    </row>
    <row r="25" spans="1:4" ht="31.5" x14ac:dyDescent="0.25">
      <c r="A25" s="18" t="s">
        <v>25</v>
      </c>
      <c r="B25" s="12">
        <v>66.2</v>
      </c>
      <c r="C25" s="19"/>
      <c r="D25" s="13">
        <f t="shared" si="0"/>
        <v>0</v>
      </c>
    </row>
    <row r="26" spans="1:4" ht="42.75" customHeight="1" x14ac:dyDescent="0.25">
      <c r="A26" s="18" t="s">
        <v>26</v>
      </c>
      <c r="B26" s="12">
        <v>21498.2</v>
      </c>
      <c r="C26" s="19">
        <v>410420.7</v>
      </c>
      <c r="D26" s="13">
        <f t="shared" si="0"/>
        <v>1909.0933194406971</v>
      </c>
    </row>
    <row r="27" spans="1:4" ht="31.5" x14ac:dyDescent="0.25">
      <c r="A27" s="18" t="s">
        <v>27</v>
      </c>
      <c r="B27" s="12">
        <v>446.4</v>
      </c>
      <c r="C27" s="19">
        <v>8325.5</v>
      </c>
      <c r="D27" s="13">
        <f t="shared" si="0"/>
        <v>1865.0313620071686</v>
      </c>
    </row>
    <row r="28" spans="1:4" ht="18.75" x14ac:dyDescent="0.25">
      <c r="A28" s="18" t="s">
        <v>28</v>
      </c>
      <c r="B28" s="12">
        <v>650</v>
      </c>
      <c r="C28" s="19">
        <v>283.7</v>
      </c>
      <c r="D28" s="13">
        <f t="shared" si="0"/>
        <v>43.646153846153844</v>
      </c>
    </row>
    <row r="29" spans="1:4" ht="63" x14ac:dyDescent="0.25">
      <c r="A29" s="18" t="s">
        <v>29</v>
      </c>
      <c r="B29" s="12">
        <v>1534717.1</v>
      </c>
      <c r="C29" s="19">
        <v>563810.30000000005</v>
      </c>
      <c r="D29" s="13">
        <f t="shared" si="0"/>
        <v>36.737083336075429</v>
      </c>
    </row>
    <row r="30" spans="1:4" ht="47.25" x14ac:dyDescent="0.25">
      <c r="A30" s="18" t="s">
        <v>30</v>
      </c>
      <c r="B30" s="12">
        <v>-201596.5</v>
      </c>
      <c r="C30" s="19">
        <v>-13746.9</v>
      </c>
      <c r="D30" s="13">
        <f t="shared" si="0"/>
        <v>6.8190171952390051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59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с прошлым годом </vt:lpstr>
      <vt:lpstr>'РТ с прошлым годом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dcterms:created xsi:type="dcterms:W3CDTF">2021-06-07T06:56:55Z</dcterms:created>
  <dcterms:modified xsi:type="dcterms:W3CDTF">2021-06-07T06:56:58Z</dcterms:modified>
</cp:coreProperties>
</file>