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КБ " sheetId="1" r:id="rId1"/>
  </sheets>
  <definedNames>
    <definedName name="_GoBack" localSheetId="0">'КБ '!#REF!</definedName>
    <definedName name="_xlnm.Print_Area" localSheetId="0">'КБ '!$A$1:$D$35</definedName>
  </definedNames>
  <calcPr calcId="145621" concurrentCalc="0" concurrentManualCount="1"/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29" i="1"/>
  <c r="D28" i="1"/>
  <c r="D27" i="1"/>
  <c r="C25" i="1"/>
  <c r="B25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D7" i="1"/>
  <c r="C6" i="1"/>
  <c r="B6" i="1"/>
  <c r="D6" i="1"/>
</calcChain>
</file>

<file path=xl/sharedStrings.xml><?xml version="1.0" encoding="utf-8"?>
<sst xmlns="http://schemas.openxmlformats.org/spreadsheetml/2006/main" count="36" uniqueCount="36">
  <si>
    <t>Сведения об исполнении консолидированного бюджета Республики Татарстан по доходам в разрезе видов доходов за 1 квартал 2021 года в сравнении с 1 кварталом 2020 года.</t>
  </si>
  <si>
    <t>тыс. руб.</t>
  </si>
  <si>
    <t>Наименование</t>
  </si>
  <si>
    <t>1 квартал 2020 года</t>
  </si>
  <si>
    <t>1 квартал 2021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</si>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</sst>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/>
    </xf>
    <xf numFmtId="165" fontId="8" fillId="0" borderId="1" xfId="1" applyNumberFormat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 applyBorder="1"/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9"/>
  <sheetViews>
    <sheetView tabSelected="1" view="pageBreakPreview" zoomScale="90" zoomScaleNormal="100" zoomScaleSheetLayoutView="90" workbookViewId="0">
      <selection activeCell="A2" sqref="A2:D2"/>
    </sheetView>
  </sheetViews>
  <sheetFormatPr defaultRowHeight="15.75" x14ac:dyDescent="0.25"/>
  <cols>
    <col min="1" max="1" width="55.5703125" style="2" customWidth="1"/>
    <col min="2" max="2" width="33.7109375" style="3" customWidth="1"/>
    <col min="3" max="3" width="25.42578125" style="25" customWidth="1"/>
    <col min="4" max="4" width="25.7109375" style="3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C4" s="4"/>
      <c r="D4" s="5" t="s">
        <v>1</v>
      </c>
    </row>
    <row r="5" spans="1:4" ht="63" x14ac:dyDescent="0.25">
      <c r="A5" s="6" t="s">
        <v>2</v>
      </c>
      <c r="B5" s="7" t="s">
        <v>3</v>
      </c>
      <c r="C5" s="7" t="s">
        <v>4</v>
      </c>
      <c r="D5" s="8" t="s">
        <v>5</v>
      </c>
    </row>
    <row r="6" spans="1:4" ht="21" customHeight="1" x14ac:dyDescent="0.3">
      <c r="A6" s="9" t="s">
        <v>6</v>
      </c>
      <c r="B6" s="10">
        <f>B7+B25</f>
        <v>59638108.25795</v>
      </c>
      <c r="C6" s="10">
        <f>C7+C25</f>
        <v>73532703.407360002</v>
      </c>
      <c r="D6" s="11">
        <f>C6/B6*100</f>
        <v>123.29818224500406</v>
      </c>
    </row>
    <row r="7" spans="1:4" ht="18.75" x14ac:dyDescent="0.3">
      <c r="A7" s="9" t="s">
        <v>7</v>
      </c>
      <c r="B7" s="10">
        <f>SUM(B8:B24)</f>
        <v>53646437.75795</v>
      </c>
      <c r="C7" s="10">
        <f>SUM(C8:C24)</f>
        <v>65510913.107359998</v>
      </c>
      <c r="D7" s="11">
        <f t="shared" ref="D7:D35" si="0">C7/B7*100</f>
        <v>122.11605438359562</v>
      </c>
    </row>
    <row r="8" spans="1:4" ht="18.75" x14ac:dyDescent="0.3">
      <c r="A8" s="12" t="s">
        <v>8</v>
      </c>
      <c r="B8" s="13">
        <v>15537611.52939</v>
      </c>
      <c r="C8" s="13">
        <v>25395077.672349997</v>
      </c>
      <c r="D8" s="14">
        <f>C8/B8*100</f>
        <v>163.44260908000058</v>
      </c>
    </row>
    <row r="9" spans="1:4" ht="18.75" x14ac:dyDescent="0.3">
      <c r="A9" s="12" t="s">
        <v>9</v>
      </c>
      <c r="B9" s="13">
        <v>19027574.481180001</v>
      </c>
      <c r="C9" s="13">
        <v>19168325.733270001</v>
      </c>
      <c r="D9" s="14">
        <f t="shared" si="0"/>
        <v>100.73972251286791</v>
      </c>
    </row>
    <row r="10" spans="1:4" ht="56.25" x14ac:dyDescent="0.3">
      <c r="A10" s="12" t="s">
        <v>10</v>
      </c>
      <c r="B10" s="13">
        <v>7558074.0579899997</v>
      </c>
      <c r="C10" s="13">
        <v>8123213.5855400003</v>
      </c>
      <c r="D10" s="14">
        <f t="shared" si="0"/>
        <v>107.47729544873359</v>
      </c>
    </row>
    <row r="11" spans="1:4" ht="37.5" x14ac:dyDescent="0.3">
      <c r="A11" s="12" t="s">
        <v>11</v>
      </c>
      <c r="B11" s="13">
        <v>2162226.37952</v>
      </c>
      <c r="C11" s="15">
        <v>2681507.4533899999</v>
      </c>
      <c r="D11" s="14">
        <f t="shared" si="0"/>
        <v>124.01603637752663</v>
      </c>
    </row>
    <row r="12" spans="1:4" ht="37.5" x14ac:dyDescent="0.3">
      <c r="A12" s="12" t="s">
        <v>12</v>
      </c>
      <c r="B12" s="13">
        <v>450003.32264000003</v>
      </c>
      <c r="C12" s="15">
        <v>377661.79836000002</v>
      </c>
      <c r="D12" s="14">
        <f t="shared" si="0"/>
        <v>83.924224413366659</v>
      </c>
    </row>
    <row r="13" spans="1:4" ht="18.75" x14ac:dyDescent="0.3">
      <c r="A13" s="12" t="s">
        <v>13</v>
      </c>
      <c r="B13" s="13">
        <v>50054.125200000002</v>
      </c>
      <c r="C13" s="15">
        <v>93379.36073</v>
      </c>
      <c r="D13" s="14">
        <f t="shared" si="0"/>
        <v>186.55677300699281</v>
      </c>
    </row>
    <row r="14" spans="1:4" ht="37.5" x14ac:dyDescent="0.3">
      <c r="A14" s="12" t="s">
        <v>14</v>
      </c>
      <c r="B14" s="13">
        <v>35184.157670000001</v>
      </c>
      <c r="C14" s="15">
        <v>266766.07234999997</v>
      </c>
      <c r="D14" s="14">
        <f t="shared" si="0"/>
        <v>758.19940000285919</v>
      </c>
    </row>
    <row r="15" spans="1:4" ht="18.75" x14ac:dyDescent="0.3">
      <c r="A15" s="12" t="s">
        <v>15</v>
      </c>
      <c r="B15" s="13">
        <v>48409.012269999999</v>
      </c>
      <c r="C15" s="13">
        <v>111207.37758</v>
      </c>
      <c r="D15" s="14">
        <f t="shared" si="0"/>
        <v>229.72453343964912</v>
      </c>
    </row>
    <row r="16" spans="1:4" ht="18.75" x14ac:dyDescent="0.3">
      <c r="A16" s="12" t="s">
        <v>16</v>
      </c>
      <c r="B16" s="13">
        <v>119553.23132000001</v>
      </c>
      <c r="C16" s="13">
        <v>126148.54968000001</v>
      </c>
      <c r="D16" s="14">
        <f t="shared" si="0"/>
        <v>105.51663747368465</v>
      </c>
    </row>
    <row r="17" spans="1:4" ht="18.75" x14ac:dyDescent="0.3">
      <c r="A17" s="12" t="s">
        <v>17</v>
      </c>
      <c r="B17" s="13">
        <v>2498543.2024900001</v>
      </c>
      <c r="C17" s="13">
        <v>3479477.0793699999</v>
      </c>
      <c r="D17" s="14">
        <f t="shared" si="0"/>
        <v>139.2602327589301</v>
      </c>
    </row>
    <row r="18" spans="1:4" ht="18.75" x14ac:dyDescent="0.3">
      <c r="A18" s="12" t="s">
        <v>18</v>
      </c>
      <c r="B18" s="13">
        <v>837215.51665999996</v>
      </c>
      <c r="C18" s="13">
        <v>747662.18115999992</v>
      </c>
      <c r="D18" s="14">
        <f t="shared" si="0"/>
        <v>89.303430990234688</v>
      </c>
    </row>
    <row r="19" spans="1:4" ht="18.75" x14ac:dyDescent="0.3">
      <c r="A19" s="12" t="s">
        <v>19</v>
      </c>
      <c r="B19" s="13">
        <v>7364.0008099999995</v>
      </c>
      <c r="C19" s="13">
        <v>3698.74881</v>
      </c>
      <c r="D19" s="14">
        <f t="shared" si="0"/>
        <v>50.227436218872448</v>
      </c>
    </row>
    <row r="20" spans="1:4" ht="18.75" x14ac:dyDescent="0.3">
      <c r="A20" s="12" t="s">
        <v>20</v>
      </c>
      <c r="B20" s="13">
        <v>1874963.06412</v>
      </c>
      <c r="C20" s="13">
        <v>1821508.48077</v>
      </c>
      <c r="D20" s="14">
        <f t="shared" si="0"/>
        <v>97.149032726407953</v>
      </c>
    </row>
    <row r="21" spans="1:4" ht="18.75" x14ac:dyDescent="0.3">
      <c r="A21" s="12" t="s">
        <v>21</v>
      </c>
      <c r="B21" s="13">
        <v>10351.95247</v>
      </c>
      <c r="C21" s="13">
        <v>8841.3691099999996</v>
      </c>
      <c r="D21" s="14">
        <f t="shared" si="0"/>
        <v>85.407744438764794</v>
      </c>
    </row>
    <row r="22" spans="1:4" ht="56.25" x14ac:dyDescent="0.3">
      <c r="A22" s="12" t="s">
        <v>22</v>
      </c>
      <c r="B22" s="13">
        <v>317.92104999999998</v>
      </c>
      <c r="C22" s="13">
        <v>343.85379999999998</v>
      </c>
      <c r="D22" s="14">
        <f t="shared" si="0"/>
        <v>108.15697796669959</v>
      </c>
    </row>
    <row r="23" spans="1:4" s="3" customFormat="1" ht="18.75" x14ac:dyDescent="0.3">
      <c r="A23" s="16" t="s">
        <v>23</v>
      </c>
      <c r="B23" s="17">
        <v>322922.14561000001</v>
      </c>
      <c r="C23" s="17">
        <v>303861.17983000004</v>
      </c>
      <c r="D23" s="14">
        <f t="shared" si="0"/>
        <v>94.097349457407503</v>
      </c>
    </row>
    <row r="24" spans="1:4" s="3" customFormat="1" ht="18.75" x14ac:dyDescent="0.3">
      <c r="A24" s="16" t="s">
        <v>24</v>
      </c>
      <c r="B24" s="13">
        <v>3106069.6575600002</v>
      </c>
      <c r="C24" s="13">
        <v>2802232.6112600002</v>
      </c>
      <c r="D24" s="14">
        <f t="shared" si="0"/>
        <v>90.217957747326182</v>
      </c>
    </row>
    <row r="25" spans="1:4" ht="18.75" x14ac:dyDescent="0.25">
      <c r="A25" s="18" t="s">
        <v>25</v>
      </c>
      <c r="B25" s="19">
        <f>SUM(B26:B35)</f>
        <v>5991670.5</v>
      </c>
      <c r="C25" s="19">
        <f>SUM(C26:C35)</f>
        <v>8021790.2999999998</v>
      </c>
      <c r="D25" s="11">
        <f t="shared" si="0"/>
        <v>133.88236719626022</v>
      </c>
    </row>
    <row r="26" spans="1:4" ht="31.5" x14ac:dyDescent="0.25">
      <c r="A26" s="20" t="s">
        <v>26</v>
      </c>
      <c r="B26" s="13">
        <v>1683000</v>
      </c>
      <c r="C26" s="13"/>
      <c r="D26" s="14"/>
    </row>
    <row r="27" spans="1:4" ht="31.5" x14ac:dyDescent="0.25">
      <c r="A27" s="20" t="s">
        <v>27</v>
      </c>
      <c r="B27" s="13">
        <v>1345060.5</v>
      </c>
      <c r="C27" s="13">
        <v>1779691.8</v>
      </c>
      <c r="D27" s="14">
        <f t="shared" si="0"/>
        <v>132.31314130479632</v>
      </c>
    </row>
    <row r="28" spans="1:4" ht="31.5" x14ac:dyDescent="0.25">
      <c r="A28" s="20" t="s">
        <v>28</v>
      </c>
      <c r="B28" s="13">
        <v>2476815.2000000002</v>
      </c>
      <c r="C28" s="13">
        <v>3362145.7</v>
      </c>
      <c r="D28" s="14">
        <f t="shared" si="0"/>
        <v>135.74471361448363</v>
      </c>
    </row>
    <row r="29" spans="1:4" ht="18.75" x14ac:dyDescent="0.25">
      <c r="A29" s="20" t="s">
        <v>29</v>
      </c>
      <c r="B29" s="13">
        <v>346652</v>
      </c>
      <c r="C29" s="13">
        <v>2218400.2000000002</v>
      </c>
      <c r="D29" s="14">
        <f t="shared" si="0"/>
        <v>639.95020943193754</v>
      </c>
    </row>
    <row r="30" spans="1:4" ht="31.5" x14ac:dyDescent="0.25">
      <c r="A30" s="20" t="s">
        <v>30</v>
      </c>
      <c r="B30" s="13">
        <v>66.2</v>
      </c>
      <c r="C30" s="13"/>
      <c r="D30" s="14"/>
    </row>
    <row r="31" spans="1:4" ht="45.75" customHeight="1" x14ac:dyDescent="0.25">
      <c r="A31" s="20" t="s">
        <v>31</v>
      </c>
      <c r="B31" s="13">
        <v>21498.2</v>
      </c>
      <c r="C31" s="13">
        <v>466733.5</v>
      </c>
      <c r="D31" s="14">
        <f t="shared" si="0"/>
        <v>2171.0352494627459</v>
      </c>
    </row>
    <row r="32" spans="1:4" ht="39.75" customHeight="1" x14ac:dyDescent="0.25">
      <c r="A32" s="20" t="s">
        <v>32</v>
      </c>
      <c r="B32" s="13">
        <v>19127.3</v>
      </c>
      <c r="C32" s="13">
        <v>24831.8</v>
      </c>
      <c r="D32" s="14">
        <f t="shared" si="0"/>
        <v>129.82386431958511</v>
      </c>
    </row>
    <row r="33" spans="1:4" ht="18.75" x14ac:dyDescent="0.25">
      <c r="A33" s="20" t="s">
        <v>33</v>
      </c>
      <c r="B33" s="13">
        <v>668.5</v>
      </c>
      <c r="C33" s="13">
        <v>454.5</v>
      </c>
      <c r="D33" s="14">
        <f t="shared" si="0"/>
        <v>67.98803290949887</v>
      </c>
    </row>
    <row r="34" spans="1:4" ht="63" x14ac:dyDescent="0.25">
      <c r="A34" s="20" t="s">
        <v>34</v>
      </c>
      <c r="B34" s="13">
        <v>300311.59999999998</v>
      </c>
      <c r="C34" s="13">
        <v>183279.7</v>
      </c>
      <c r="D34" s="14">
        <f t="shared" si="0"/>
        <v>61.029843669042428</v>
      </c>
    </row>
    <row r="35" spans="1:4" ht="47.25" x14ac:dyDescent="0.25">
      <c r="A35" s="20" t="s">
        <v>35</v>
      </c>
      <c r="B35" s="13">
        <v>-201529</v>
      </c>
      <c r="C35" s="13">
        <v>-13746.9</v>
      </c>
      <c r="D35" s="14">
        <f t="shared" si="0"/>
        <v>6.8213011526877017</v>
      </c>
    </row>
    <row r="36" spans="1:4" x14ac:dyDescent="0.25">
      <c r="B36" s="21"/>
      <c r="C36" s="22"/>
    </row>
    <row r="37" spans="1:4" x14ac:dyDescent="0.25">
      <c r="B37" s="21"/>
      <c r="C37" s="22"/>
    </row>
    <row r="38" spans="1:4" x14ac:dyDescent="0.25">
      <c r="B38" s="23"/>
      <c r="C38" s="24"/>
    </row>
    <row r="39" spans="1:4" x14ac:dyDescent="0.25">
      <c r="B39" s="21"/>
      <c r="C39" s="22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2021-06-07T06:57:37Z</dcterms:created>
  <dcterms:modified xsi:type="dcterms:W3CDTF">2021-06-07T06:57:39Z</dcterms:modified>
</cp:coreProperties>
</file>