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5555" windowHeight="12465"/>
  </bookViews>
  <sheets>
    <sheet name="ГП (2)" sheetId="2" r:id="rId1"/>
  </sheets>
  <definedNames>
    <definedName name="_GoBack" localSheetId="0">'ГП (2)'!#REF!</definedName>
    <definedName name="_xlnm._FilterDatabase" localSheetId="0" hidden="1">'ГП (2)'!$D$10:$D$35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(2)'!$A$1:$E$42</definedName>
  </definedNames>
  <calcPr calcId="145621"/>
</workbook>
</file>

<file path=xl/calcChain.xml><?xml version="1.0" encoding="utf-8"?>
<calcChain xmlns="http://schemas.openxmlformats.org/spreadsheetml/2006/main">
  <c r="E42" i="2" l="1"/>
  <c r="E37" i="2" l="1"/>
  <c r="E39" i="2"/>
  <c r="E40" i="2" l="1"/>
  <c r="D9" i="2" l="1"/>
  <c r="C9" i="2" l="1"/>
  <c r="E18" i="2" l="1"/>
  <c r="E19" i="2"/>
  <c r="E20" i="2"/>
  <c r="E31" i="2" l="1"/>
  <c r="E32" i="2"/>
  <c r="E33" i="2"/>
  <c r="E34" i="2"/>
  <c r="E35" i="2"/>
  <c r="E36" i="2"/>
  <c r="E30" i="2" l="1"/>
  <c r="E7" i="2" l="1"/>
  <c r="E29" i="2" l="1"/>
  <c r="E28" i="2"/>
  <c r="E27" i="2"/>
  <c r="E26" i="2"/>
  <c r="E25" i="2"/>
  <c r="E24" i="2"/>
  <c r="E23" i="2"/>
  <c r="E22" i="2"/>
  <c r="E21" i="2"/>
  <c r="E17" i="2"/>
  <c r="E16" i="2"/>
  <c r="E15" i="2"/>
  <c r="E14" i="2"/>
  <c r="E13" i="2"/>
  <c r="E12" i="2"/>
  <c r="E11" i="2"/>
  <c r="E9" i="2"/>
</calcChain>
</file>

<file path=xl/sharedStrings.xml><?xml version="1.0" encoding="utf-8"?>
<sst xmlns="http://schemas.openxmlformats.org/spreadsheetml/2006/main" count="40" uniqueCount="40">
  <si>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</si>
  <si>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</si>
  <si>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</si>
  <si>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</si>
  <si>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</si>
  <si>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</si>
  <si>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</si>
  <si>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</si>
  <si>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</si>
  <si>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</si>
  <si>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</si>
  <si>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</si>
  <si>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</si>
  <si>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информационных и коммуникационных технологий в Республике Татарстан "Открытый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</si>
  <si>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</si>
  <si>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</si>
  <si>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</si>
  <si>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</si>
  <si>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</si>
  <si>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</si>
  <si>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</si>
  <si>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</si>
  <si>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</si>
  <si>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</si>
  <si>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</si>
  <si>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</si>
  <si>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</si>
  <si>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</si>
  <si>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</si>
  <si>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</si>
  <si>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</si>
  <si>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</si>
  <si>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2021/2020,
(%)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</si>
  <si>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</si>
  <si>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</si>
  <si>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</si>
  <si>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</si>
  <si>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Исполнение за первый квартал 2020 года</t>
  </si>
  <si>
    <t>Исполнение за первый квартал 2021 года</t>
  </si>
  <si>
    <t>Сведения о расходах бюджета Республики Татарстан 
по государственным программам и непрограммным направлениям деятельности
за первый квартал 2021 года в сравнении с первым кварталом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</si>
</sst>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0" fontId="3" fillId="0" borderId="3" xfId="1" applyFont="1" applyFill="1" applyBorder="1" applyAlignment="1">
      <alignment horizontal="center" vertical="top"/>
    </xf>
    <xf numFmtId="0" fontId="3" fillId="0" borderId="2" xfId="1" applyFont="1" applyFill="1" applyBorder="1" applyAlignment="1">
      <alignment horizontal="center" vertical="center"/>
    </xf>
    <xf numFmtId="49" fontId="2" fillId="0" borderId="2" xfId="1" applyNumberFormat="1" applyFont="1" applyFill="1" applyBorder="1" applyAlignment="1">
      <alignment horizontal="left" vertical="center" wrapText="1"/>
    </xf>
    <xf numFmtId="164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3" fillId="0" borderId="2" xfId="1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justify" vertical="top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/>
    </xf>
    <xf numFmtId="49" fontId="7" fillId="0" borderId="2" xfId="1" applyNumberFormat="1" applyFont="1" applyFill="1" applyBorder="1" applyAlignment="1">
      <alignment horizontal="left" wrapText="1"/>
    </xf>
    <xf numFmtId="164" fontId="4" fillId="0" borderId="2" xfId="1" applyNumberFormat="1" applyFont="1" applyFill="1" applyBorder="1" applyAlignment="1">
      <alignment horizontal="right"/>
    </xf>
    <xf numFmtId="164" fontId="4" fillId="0" borderId="2" xfId="0" applyNumberFormat="1" applyFont="1" applyFill="1" applyBorder="1" applyAlignment="1">
      <alignment horizontal="right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49" fontId="3" fillId="0" borderId="2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F42"/>
  <sheetViews>
    <sheetView showGridLines="0" tabSelected="1" view="pageBreakPreview" zoomScale="80" zoomScaleNormal="70" zoomScaleSheetLayoutView="80" workbookViewId="0">
      <selection activeCell="K7" sqref="K7"/>
    </sheetView>
  </sheetViews>
  <sheetFormatPr defaultColWidth="8.85546875" defaultRowHeight="18.75" x14ac:dyDescent="0.3"/>
  <cols>
    <col min="1" max="1" width="4.5703125" style="2" customWidth="1"/>
    <col min="2" max="2" width="90.28515625" style="1" customWidth="1"/>
    <col min="3" max="3" width="26.85546875" style="1" customWidth="1"/>
    <col min="4" max="4" width="28.42578125" style="1" customWidth="1"/>
    <col min="5" max="5" width="23.5703125" style="1" customWidth="1"/>
    <col min="6" max="16384" width="8.85546875" style="1"/>
  </cols>
  <sheetData>
    <row r="2" spans="1:5" ht="63.75" customHeight="1" x14ac:dyDescent="0.3">
      <c r="A2" s="21" t="s">
        <v>39</v>
      </c>
      <c r="B2" s="21"/>
      <c r="C2" s="21"/>
      <c r="D2" s="21"/>
      <c r="E2" s="21"/>
    </row>
    <row r="3" spans="1:5" x14ac:dyDescent="0.3">
      <c r="C3" s="3"/>
      <c r="E3" s="6" t="s">
        <v>1</v>
      </c>
    </row>
    <row r="4" spans="1:5" ht="42.75" customHeight="1" x14ac:dyDescent="0.3">
      <c r="A4" s="22"/>
      <c r="B4" s="23" t="s">
        <v>0</v>
      </c>
      <c r="C4" s="23" t="s">
        <v>37</v>
      </c>
      <c r="D4" s="23" t="s">
        <v>38</v>
      </c>
      <c r="E4" s="23" t="s">
        <v>32</v>
      </c>
    </row>
    <row r="5" spans="1:5" ht="17.25" customHeight="1" x14ac:dyDescent="0.3">
      <c r="A5" s="22"/>
      <c r="B5" s="23"/>
      <c r="C5" s="23"/>
      <c r="D5" s="23"/>
      <c r="E5" s="23"/>
    </row>
    <row r="6" spans="1:5" ht="1.5" customHeight="1" x14ac:dyDescent="0.3">
      <c r="A6" s="22"/>
      <c r="B6" s="23"/>
      <c r="C6" s="23"/>
      <c r="D6" s="23"/>
      <c r="E6" s="23"/>
    </row>
    <row r="7" spans="1:5" ht="24.75" customHeight="1" x14ac:dyDescent="0.3">
      <c r="A7" s="8"/>
      <c r="B7" s="9" t="s">
        <v>2</v>
      </c>
      <c r="C7" s="16">
        <v>47394714.600000001</v>
      </c>
      <c r="D7" s="16">
        <v>51687538.100000001</v>
      </c>
      <c r="E7" s="16">
        <f>D7*100/C7</f>
        <v>109.05759964213394</v>
      </c>
    </row>
    <row r="8" spans="1:5" ht="18.75" customHeight="1" x14ac:dyDescent="0.3">
      <c r="A8" s="17"/>
      <c r="B8" s="18" t="s">
        <v>33</v>
      </c>
      <c r="C8" s="16"/>
      <c r="D8" s="16"/>
      <c r="E8" s="16"/>
    </row>
    <row r="9" spans="1:5" ht="21" customHeight="1" x14ac:dyDescent="0.35">
      <c r="A9" s="8"/>
      <c r="B9" s="11" t="s">
        <v>34</v>
      </c>
      <c r="C9" s="19">
        <f>SUM(C11:C40)</f>
        <v>46151154.700000003</v>
      </c>
      <c r="D9" s="19">
        <f>SUM(D11:D40)</f>
        <v>49793522.199999988</v>
      </c>
      <c r="E9" s="19">
        <f>D9*100/C9</f>
        <v>107.89225648562156</v>
      </c>
    </row>
    <row r="10" spans="1:5" ht="18" customHeight="1" x14ac:dyDescent="0.3">
      <c r="A10" s="8"/>
      <c r="B10" s="12"/>
      <c r="C10" s="10"/>
      <c r="D10" s="10"/>
      <c r="E10" s="10"/>
    </row>
    <row r="11" spans="1:5" s="5" customFormat="1" ht="37.5" x14ac:dyDescent="0.25">
      <c r="A11" s="13">
        <v>1</v>
      </c>
      <c r="B11" s="14" t="s">
        <v>3</v>
      </c>
      <c r="C11" s="15">
        <v>9467078.3000000007</v>
      </c>
      <c r="D11" s="15">
        <v>11428740.6</v>
      </c>
      <c r="E11" s="15">
        <f t="shared" ref="E11:E30" si="0">D11*100/C11</f>
        <v>120.72088386551107</v>
      </c>
    </row>
    <row r="12" spans="1:5" s="5" customFormat="1" ht="37.5" x14ac:dyDescent="0.25">
      <c r="A12" s="13">
        <v>2</v>
      </c>
      <c r="B12" s="14" t="s">
        <v>4</v>
      </c>
      <c r="C12" s="15">
        <v>11188978.800000001</v>
      </c>
      <c r="D12" s="15">
        <v>11759483.199999999</v>
      </c>
      <c r="E12" s="15">
        <f t="shared" si="0"/>
        <v>105.09880669360102</v>
      </c>
    </row>
    <row r="13" spans="1:5" s="5" customFormat="1" ht="37.5" x14ac:dyDescent="0.25">
      <c r="A13" s="13">
        <v>3</v>
      </c>
      <c r="B13" s="14" t="s">
        <v>5</v>
      </c>
      <c r="C13" s="15">
        <v>6399108.9000000004</v>
      </c>
      <c r="D13" s="15">
        <v>7704113.0999999996</v>
      </c>
      <c r="E13" s="15">
        <f t="shared" si="0"/>
        <v>120.39353010541826</v>
      </c>
    </row>
    <row r="14" spans="1:5" s="5" customFormat="1" ht="39" customHeight="1" x14ac:dyDescent="0.25">
      <c r="A14" s="13">
        <v>4</v>
      </c>
      <c r="B14" s="14" t="s">
        <v>6</v>
      </c>
      <c r="C14" s="15">
        <v>133559.70000000001</v>
      </c>
      <c r="D14" s="15">
        <v>310626.8</v>
      </c>
      <c r="E14" s="15">
        <f t="shared" si="0"/>
        <v>232.57524537716091</v>
      </c>
    </row>
    <row r="15" spans="1:5" s="5" customFormat="1" ht="37.5" x14ac:dyDescent="0.25">
      <c r="A15" s="13">
        <v>5</v>
      </c>
      <c r="B15" s="14" t="s">
        <v>7</v>
      </c>
      <c r="C15" s="15">
        <v>391046.40000000002</v>
      </c>
      <c r="D15" s="15">
        <v>571533.5</v>
      </c>
      <c r="E15" s="15">
        <f t="shared" si="0"/>
        <v>146.15490642542673</v>
      </c>
    </row>
    <row r="16" spans="1:5" s="5" customFormat="1" ht="41.25" customHeight="1" x14ac:dyDescent="0.25">
      <c r="A16" s="13">
        <v>6</v>
      </c>
      <c r="B16" s="14" t="s">
        <v>8</v>
      </c>
      <c r="C16" s="15">
        <v>782268.3</v>
      </c>
      <c r="D16" s="15">
        <v>1012147</v>
      </c>
      <c r="E16" s="15">
        <f t="shared" si="0"/>
        <v>129.38617095950326</v>
      </c>
    </row>
    <row r="17" spans="1:5" s="5" customFormat="1" ht="57" customHeight="1" x14ac:dyDescent="0.25">
      <c r="A17" s="13">
        <v>7</v>
      </c>
      <c r="B17" s="14" t="s">
        <v>9</v>
      </c>
      <c r="C17" s="15">
        <v>277661.5</v>
      </c>
      <c r="D17" s="15">
        <v>256329.3</v>
      </c>
      <c r="E17" s="15">
        <f t="shared" si="0"/>
        <v>92.317191976561389</v>
      </c>
    </row>
    <row r="18" spans="1:5" s="5" customFormat="1" ht="22.5" customHeight="1" x14ac:dyDescent="0.25">
      <c r="A18" s="13">
        <v>8</v>
      </c>
      <c r="B18" s="14" t="s">
        <v>10</v>
      </c>
      <c r="C18" s="15">
        <v>1194112.1000000001</v>
      </c>
      <c r="D18" s="15">
        <v>1547416</v>
      </c>
      <c r="E18" s="15">
        <f t="shared" si="0"/>
        <v>129.58716355022278</v>
      </c>
    </row>
    <row r="19" spans="1:5" s="5" customFormat="1" ht="39" customHeight="1" x14ac:dyDescent="0.25">
      <c r="A19" s="13">
        <v>9</v>
      </c>
      <c r="B19" s="14" t="s">
        <v>11</v>
      </c>
      <c r="C19" s="15">
        <v>70699.199999999997</v>
      </c>
      <c r="D19" s="15">
        <v>295302</v>
      </c>
      <c r="E19" s="15">
        <f t="shared" si="0"/>
        <v>417.68789462964224</v>
      </c>
    </row>
    <row r="20" spans="1:5" s="5" customFormat="1" ht="39.75" customHeight="1" x14ac:dyDescent="0.25">
      <c r="A20" s="13">
        <v>10</v>
      </c>
      <c r="B20" s="14" t="s">
        <v>12</v>
      </c>
      <c r="C20" s="15">
        <v>841609.7</v>
      </c>
      <c r="D20" s="15">
        <v>260229.6</v>
      </c>
      <c r="E20" s="15">
        <f t="shared" si="0"/>
        <v>30.920461111605537</v>
      </c>
    </row>
    <row r="21" spans="1:5" s="5" customFormat="1" ht="39" customHeight="1" x14ac:dyDescent="0.25">
      <c r="A21" s="13">
        <v>11</v>
      </c>
      <c r="B21" s="14" t="s">
        <v>13</v>
      </c>
      <c r="C21" s="15">
        <v>452655.9</v>
      </c>
      <c r="D21" s="15">
        <v>692364.9</v>
      </c>
      <c r="E21" s="15">
        <f t="shared" si="0"/>
        <v>152.95611964850121</v>
      </c>
    </row>
    <row r="22" spans="1:5" s="5" customFormat="1" ht="40.5" customHeight="1" x14ac:dyDescent="0.25">
      <c r="A22" s="13">
        <v>12</v>
      </c>
      <c r="B22" s="14" t="s">
        <v>14</v>
      </c>
      <c r="C22" s="15">
        <v>5305659.5999999996</v>
      </c>
      <c r="D22" s="15">
        <v>6351419.0999999996</v>
      </c>
      <c r="E22" s="15">
        <f t="shared" si="0"/>
        <v>119.71026373422073</v>
      </c>
    </row>
    <row r="23" spans="1:5" s="5" customFormat="1" ht="56.25" x14ac:dyDescent="0.25">
      <c r="A23" s="13">
        <v>13</v>
      </c>
      <c r="B23" s="14" t="s">
        <v>15</v>
      </c>
      <c r="C23" s="15">
        <v>4127843</v>
      </c>
      <c r="D23" s="15">
        <v>1243500.8</v>
      </c>
      <c r="E23" s="15">
        <f t="shared" si="0"/>
        <v>30.124711622995353</v>
      </c>
    </row>
    <row r="24" spans="1:5" s="5" customFormat="1" ht="37.5" x14ac:dyDescent="0.25">
      <c r="A24" s="13">
        <v>14</v>
      </c>
      <c r="B24" s="14" t="s">
        <v>16</v>
      </c>
      <c r="C24" s="15">
        <v>156009.29999999999</v>
      </c>
      <c r="D24" s="15">
        <v>236156.2</v>
      </c>
      <c r="E24" s="15">
        <f t="shared" si="0"/>
        <v>151.37315531830475</v>
      </c>
    </row>
    <row r="25" spans="1:5" s="5" customFormat="1" ht="37.5" x14ac:dyDescent="0.25">
      <c r="A25" s="13">
        <v>15</v>
      </c>
      <c r="B25" s="14" t="s">
        <v>17</v>
      </c>
      <c r="C25" s="15">
        <v>128853.7</v>
      </c>
      <c r="D25" s="15">
        <v>92807.2</v>
      </c>
      <c r="E25" s="15">
        <f t="shared" si="0"/>
        <v>72.025250342054591</v>
      </c>
    </row>
    <row r="26" spans="1:5" s="5" customFormat="1" ht="37.5" x14ac:dyDescent="0.25">
      <c r="A26" s="13">
        <v>16</v>
      </c>
      <c r="B26" s="14" t="s">
        <v>18</v>
      </c>
      <c r="C26" s="15">
        <v>4275059.9000000004</v>
      </c>
      <c r="D26" s="15">
        <v>4671847.3</v>
      </c>
      <c r="E26" s="15">
        <f t="shared" si="0"/>
        <v>109.28144655938036</v>
      </c>
    </row>
    <row r="27" spans="1:5" s="5" customFormat="1" ht="41.25" customHeight="1" x14ac:dyDescent="0.25">
      <c r="A27" s="13">
        <v>17</v>
      </c>
      <c r="B27" s="14" t="s">
        <v>19</v>
      </c>
      <c r="C27" s="15">
        <v>12844.5</v>
      </c>
      <c r="D27" s="15">
        <v>8121.3</v>
      </c>
      <c r="E27" s="15">
        <f t="shared" si="0"/>
        <v>63.227840710031529</v>
      </c>
    </row>
    <row r="28" spans="1:5" s="5" customFormat="1" ht="41.25" customHeight="1" x14ac:dyDescent="0.25">
      <c r="A28" s="13">
        <v>18</v>
      </c>
      <c r="B28" s="14" t="s">
        <v>20</v>
      </c>
      <c r="C28" s="15">
        <v>934.1</v>
      </c>
      <c r="D28" s="15">
        <v>833</v>
      </c>
      <c r="E28" s="15">
        <f t="shared" si="0"/>
        <v>89.176747671555503</v>
      </c>
    </row>
    <row r="29" spans="1:5" s="5" customFormat="1" ht="37.5" x14ac:dyDescent="0.25">
      <c r="A29" s="13">
        <v>19</v>
      </c>
      <c r="B29" s="14" t="s">
        <v>21</v>
      </c>
      <c r="C29" s="15">
        <v>5160.5</v>
      </c>
      <c r="D29" s="15">
        <v>20186.400000000001</v>
      </c>
      <c r="E29" s="15">
        <f t="shared" si="0"/>
        <v>391.17139812033724</v>
      </c>
    </row>
    <row r="30" spans="1:5" s="5" customFormat="1" ht="56.25" x14ac:dyDescent="0.25">
      <c r="A30" s="13">
        <v>20</v>
      </c>
      <c r="B30" s="14" t="s">
        <v>22</v>
      </c>
      <c r="C30" s="15">
        <v>6387.7</v>
      </c>
      <c r="D30" s="15">
        <v>10779.3</v>
      </c>
      <c r="E30" s="15">
        <f t="shared" si="0"/>
        <v>168.75088059865053</v>
      </c>
    </row>
    <row r="31" spans="1:5" s="5" customFormat="1" x14ac:dyDescent="0.25">
      <c r="A31" s="13">
        <v>21</v>
      </c>
      <c r="B31" s="14" t="s">
        <v>23</v>
      </c>
      <c r="C31" s="15">
        <v>106822.9</v>
      </c>
      <c r="D31" s="15">
        <v>114383.4</v>
      </c>
      <c r="E31" s="15">
        <f t="shared" ref="E31:E42" si="1">D31*100/C31</f>
        <v>107.07760227441869</v>
      </c>
    </row>
    <row r="32" spans="1:5" s="5" customFormat="1" ht="38.25" customHeight="1" x14ac:dyDescent="0.25">
      <c r="A32" s="13">
        <v>22</v>
      </c>
      <c r="B32" s="14" t="s">
        <v>36</v>
      </c>
      <c r="C32" s="15">
        <v>2516.4</v>
      </c>
      <c r="D32" s="15">
        <v>2265</v>
      </c>
      <c r="E32" s="15">
        <f t="shared" si="1"/>
        <v>90.009537434430129</v>
      </c>
    </row>
    <row r="33" spans="1:6" s="5" customFormat="1" ht="40.5" customHeight="1" x14ac:dyDescent="0.25">
      <c r="A33" s="13">
        <v>23</v>
      </c>
      <c r="B33" s="14" t="s">
        <v>24</v>
      </c>
      <c r="C33" s="15">
        <v>9605.6</v>
      </c>
      <c r="D33" s="15">
        <v>8593</v>
      </c>
      <c r="E33" s="15">
        <f t="shared" si="1"/>
        <v>89.458232697593061</v>
      </c>
    </row>
    <row r="34" spans="1:6" s="5" customFormat="1" ht="37.5" x14ac:dyDescent="0.25">
      <c r="A34" s="13">
        <v>24</v>
      </c>
      <c r="B34" s="14" t="s">
        <v>25</v>
      </c>
      <c r="C34" s="15">
        <v>1333.5</v>
      </c>
      <c r="D34" s="15">
        <v>1192.9000000000001</v>
      </c>
      <c r="E34" s="15">
        <f t="shared" si="1"/>
        <v>89.456317960254978</v>
      </c>
    </row>
    <row r="35" spans="1:6" s="5" customFormat="1" ht="37.5" x14ac:dyDescent="0.25">
      <c r="A35" s="13">
        <v>25</v>
      </c>
      <c r="B35" s="14" t="s">
        <v>26</v>
      </c>
      <c r="C35" s="15">
        <v>19910</v>
      </c>
      <c r="D35" s="15">
        <v>21350</v>
      </c>
      <c r="E35" s="15">
        <f t="shared" si="1"/>
        <v>107.2325464590658</v>
      </c>
    </row>
    <row r="36" spans="1:6" s="5" customFormat="1" ht="37.5" x14ac:dyDescent="0.25">
      <c r="A36" s="13">
        <v>26</v>
      </c>
      <c r="B36" s="14" t="s">
        <v>27</v>
      </c>
      <c r="C36" s="15">
        <v>41419.199999999997</v>
      </c>
      <c r="D36" s="15">
        <v>40298.699999999997</v>
      </c>
      <c r="E36" s="15">
        <f t="shared" si="1"/>
        <v>97.294732877506078</v>
      </c>
    </row>
    <row r="37" spans="1:6" s="5" customFormat="1" ht="56.25" x14ac:dyDescent="0.25">
      <c r="A37" s="13">
        <v>27</v>
      </c>
      <c r="B37" s="14" t="s">
        <v>31</v>
      </c>
      <c r="C37" s="15">
        <v>163.4</v>
      </c>
      <c r="D37" s="15">
        <v>172.4</v>
      </c>
      <c r="E37" s="15">
        <f t="shared" si="1"/>
        <v>105.5079559363525</v>
      </c>
    </row>
    <row r="38" spans="1:6" s="4" customFormat="1" ht="37.5" x14ac:dyDescent="0.25">
      <c r="A38" s="13">
        <v>28</v>
      </c>
      <c r="B38" s="14" t="s">
        <v>28</v>
      </c>
      <c r="C38" s="15">
        <v>23128.7</v>
      </c>
      <c r="D38" s="15"/>
      <c r="E38" s="15"/>
      <c r="F38" s="7"/>
    </row>
    <row r="39" spans="1:6" ht="37.5" x14ac:dyDescent="0.3">
      <c r="A39" s="13">
        <v>29</v>
      </c>
      <c r="B39" s="14" t="s">
        <v>29</v>
      </c>
      <c r="C39" s="15">
        <v>424006.3</v>
      </c>
      <c r="D39" s="15">
        <v>839753.9</v>
      </c>
      <c r="E39" s="15">
        <f t="shared" si="1"/>
        <v>198.05222233726244</v>
      </c>
    </row>
    <row r="40" spans="1:6" ht="37.5" x14ac:dyDescent="0.3">
      <c r="A40" s="13">
        <v>30</v>
      </c>
      <c r="B40" s="14" t="s">
        <v>30</v>
      </c>
      <c r="C40" s="15">
        <v>304717.59999999998</v>
      </c>
      <c r="D40" s="15">
        <v>291576.3</v>
      </c>
      <c r="E40" s="15">
        <f t="shared" si="1"/>
        <v>95.687383990947694</v>
      </c>
    </row>
    <row r="41" spans="1:6" x14ac:dyDescent="0.3">
      <c r="A41" s="13"/>
      <c r="B41" s="14"/>
      <c r="C41" s="15"/>
      <c r="D41" s="15"/>
      <c r="E41" s="15"/>
    </row>
    <row r="42" spans="1:6" ht="24" customHeight="1" x14ac:dyDescent="0.35">
      <c r="A42" s="13"/>
      <c r="B42" s="11" t="s">
        <v>35</v>
      </c>
      <c r="C42" s="19">
        <v>1243559.8999999985</v>
      </c>
      <c r="D42" s="19">
        <v>1894015.9000000134</v>
      </c>
      <c r="E42" s="20">
        <f t="shared" si="1"/>
        <v>152.30596451365275</v>
      </c>
    </row>
  </sheetData>
  <autoFilter ref="D10:D35"/>
  <mergeCells count="6">
    <mergeCell ref="A2:E2"/>
    <mergeCell ref="A4:A6"/>
    <mergeCell ref="B4:B6"/>
    <mergeCell ref="C4:C6"/>
    <mergeCell ref="D4:D6"/>
    <mergeCell ref="E4:E6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4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2021-06-16T13:48:29Z</cp:lastPrinted>
  <dcterms:created xsi:type="dcterms:W3CDTF">2016-07-20T06:48:49Z</dcterms:created>
  <dcterms:modified xsi:type="dcterms:W3CDTF">2021-06-21T07:16:58Z</dcterms:modified>
</cp:coreProperties>
</file>