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КБ с прошлым годом" sheetId="1" r:id="rId1"/>
  </sheets>
  <definedNames>
    <definedName name="_GoBack" localSheetId="0">'КБ с прошлым годом'!#REF!</definedName>
    <definedName name="_xlnm.Print_Area" localSheetId="0">'КБ с прошлым годом'!$A$1:$D$35</definedName>
  </definedNames>
  <calcPr calcId="145621"/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6" i="1"/>
  <c r="C25" i="1"/>
  <c r="D25" i="1" s="1"/>
  <c r="B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<sst xmlns="http://schemas.openxmlformats.org/spreadsheetml/2006/main" count="36" uniqueCount="36">
  <si>
    <t>Сведения об исполнении консолидированного бюджета Республики Татарстан по доходам в разрезе видов доходов  за 9 месяцев 2021 года в сравнении с 9 месяцами 2020 года.</t>
  </si>
  <si>
    <t>тыс. руб.</t>
  </si>
  <si>
    <t>Наименование</t>
  </si>
  <si>
    <t>9 месяцев 2020 года</t>
  </si>
  <si>
    <t>9 месяцев 2021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</si>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</sst>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#,##0.0000"/>
    <numFmt numFmtId="167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2" fillId="0" borderId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right" vertical="center"/>
    </xf>
    <xf numFmtId="166" fontId="3" fillId="0" borderId="0" xfId="0" applyNumberFormat="1" applyFont="1"/>
    <xf numFmtId="0" fontId="8" fillId="0" borderId="1" xfId="0" applyFont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/>
    </xf>
    <xf numFmtId="165" fontId="8" fillId="0" borderId="1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9"/>
  <sheetViews>
    <sheetView tabSelected="1" view="pageBreakPreview" zoomScale="90" zoomScaleNormal="100" zoomScaleSheetLayoutView="90" workbookViewId="0">
      <selection activeCell="D20" sqref="D20"/>
    </sheetView>
  </sheetViews>
  <sheetFormatPr defaultRowHeight="15.75" x14ac:dyDescent="0.25"/>
  <cols>
    <col min="1" max="1" width="55.5703125" style="2" customWidth="1"/>
    <col min="2" max="2" width="33.7109375" style="3" customWidth="1"/>
    <col min="3" max="3" width="25.42578125" style="25" customWidth="1"/>
    <col min="4" max="4" width="25.7109375" style="3" customWidth="1"/>
    <col min="5" max="5" width="9.140625" style="2"/>
    <col min="6" max="6" width="11.28515625" style="2" bestFit="1" customWidth="1"/>
    <col min="7" max="16384" width="9.140625" style="2"/>
  </cols>
  <sheetData>
    <row r="2" spans="1:6" ht="45" customHeight="1" x14ac:dyDescent="0.25">
      <c r="A2" s="1" t="s">
        <v>0</v>
      </c>
      <c r="B2" s="1"/>
      <c r="C2" s="1"/>
      <c r="D2" s="1"/>
    </row>
    <row r="4" spans="1:6" x14ac:dyDescent="0.25">
      <c r="C4" s="4"/>
      <c r="D4" s="5" t="s">
        <v>1</v>
      </c>
    </row>
    <row r="5" spans="1:6" ht="63" x14ac:dyDescent="0.25">
      <c r="A5" s="6" t="s">
        <v>2</v>
      </c>
      <c r="B5" s="7" t="s">
        <v>3</v>
      </c>
      <c r="C5" s="7" t="s">
        <v>4</v>
      </c>
      <c r="D5" s="8" t="s">
        <v>5</v>
      </c>
    </row>
    <row r="6" spans="1:6" ht="21" customHeight="1" x14ac:dyDescent="0.3">
      <c r="A6" s="9" t="s">
        <v>6</v>
      </c>
      <c r="B6" s="10">
        <f>B7+B25</f>
        <v>222004992.91053995</v>
      </c>
      <c r="C6" s="10">
        <f>C7+C25</f>
        <v>272671460.58517003</v>
      </c>
      <c r="D6" s="11">
        <f>C6/B6*100</f>
        <v>122.82221990162485</v>
      </c>
    </row>
    <row r="7" spans="1:6" ht="18.75" x14ac:dyDescent="0.3">
      <c r="A7" s="9" t="s">
        <v>7</v>
      </c>
      <c r="B7" s="10">
        <f>SUM(B8:B24)</f>
        <v>171888274.83177996</v>
      </c>
      <c r="C7" s="10">
        <f>SUM(C8:C24)</f>
        <v>232360378.68167004</v>
      </c>
      <c r="D7" s="11">
        <f t="shared" ref="D7:D35" si="0">C7/B7*100</f>
        <v>135.18105229054842</v>
      </c>
      <c r="F7" s="12"/>
    </row>
    <row r="8" spans="1:6" ht="18.75" x14ac:dyDescent="0.3">
      <c r="A8" s="13" t="s">
        <v>8</v>
      </c>
      <c r="B8" s="14">
        <v>42126784.881930001</v>
      </c>
      <c r="C8" s="14">
        <v>85341437.995810002</v>
      </c>
      <c r="D8" s="15">
        <f>C8/B8*100</f>
        <v>202.58236709732063</v>
      </c>
    </row>
    <row r="9" spans="1:6" ht="18.75" x14ac:dyDescent="0.3">
      <c r="A9" s="13" t="s">
        <v>9</v>
      </c>
      <c r="B9" s="14">
        <v>55434514.832439996</v>
      </c>
      <c r="C9" s="14">
        <v>65580772.435929999</v>
      </c>
      <c r="D9" s="15">
        <f t="shared" si="0"/>
        <v>118.30314134462752</v>
      </c>
    </row>
    <row r="10" spans="1:6" ht="56.25" x14ac:dyDescent="0.3">
      <c r="A10" s="13" t="s">
        <v>10</v>
      </c>
      <c r="B10" s="14">
        <v>29260863.437399998</v>
      </c>
      <c r="C10" s="14">
        <v>26660235.940470003</v>
      </c>
      <c r="D10" s="15">
        <f t="shared" si="0"/>
        <v>91.112266722772148</v>
      </c>
    </row>
    <row r="11" spans="1:6" ht="37.5" x14ac:dyDescent="0.3">
      <c r="A11" s="13" t="s">
        <v>11</v>
      </c>
      <c r="B11" s="14">
        <v>7498216.9154700004</v>
      </c>
      <c r="C11" s="14">
        <v>11554977.319080001</v>
      </c>
      <c r="D11" s="15">
        <f t="shared" si="0"/>
        <v>154.10300141144577</v>
      </c>
    </row>
    <row r="12" spans="1:6" ht="37.5" x14ac:dyDescent="0.3">
      <c r="A12" s="13" t="s">
        <v>12</v>
      </c>
      <c r="B12" s="14">
        <v>1064258.73676</v>
      </c>
      <c r="C12" s="14">
        <v>412748.33882999996</v>
      </c>
      <c r="D12" s="15">
        <f t="shared" si="0"/>
        <v>38.782706175996232</v>
      </c>
    </row>
    <row r="13" spans="1:6" ht="18.75" x14ac:dyDescent="0.3">
      <c r="A13" s="13" t="s">
        <v>13</v>
      </c>
      <c r="B13" s="14">
        <v>96494.920259999999</v>
      </c>
      <c r="C13" s="14">
        <v>158779.38866999999</v>
      </c>
      <c r="D13" s="15">
        <f t="shared" si="0"/>
        <v>164.54688831513417</v>
      </c>
    </row>
    <row r="14" spans="1:6" ht="37.5" x14ac:dyDescent="0.3">
      <c r="A14" s="13" t="s">
        <v>14</v>
      </c>
      <c r="B14" s="14">
        <v>62683.769809999998</v>
      </c>
      <c r="C14" s="14">
        <v>749517.46032000007</v>
      </c>
      <c r="D14" s="15">
        <f t="shared" si="0"/>
        <v>1195.7121637576254</v>
      </c>
    </row>
    <row r="15" spans="1:6" ht="18.75" x14ac:dyDescent="0.3">
      <c r="A15" s="13" t="s">
        <v>15</v>
      </c>
      <c r="B15" s="14">
        <v>116410.59617</v>
      </c>
      <c r="C15" s="14">
        <v>404381.59139999998</v>
      </c>
      <c r="D15" s="15">
        <f t="shared" si="0"/>
        <v>347.37524306589933</v>
      </c>
    </row>
    <row r="16" spans="1:6" ht="18.75" x14ac:dyDescent="0.3">
      <c r="A16" s="13" t="s">
        <v>16</v>
      </c>
      <c r="B16" s="14">
        <v>299342.08477000002</v>
      </c>
      <c r="C16" s="14">
        <v>248312.01738</v>
      </c>
      <c r="D16" s="15">
        <f t="shared" si="0"/>
        <v>82.952591704835271</v>
      </c>
    </row>
    <row r="17" spans="1:4" ht="18.75" x14ac:dyDescent="0.3">
      <c r="A17" s="13" t="s">
        <v>17</v>
      </c>
      <c r="B17" s="14">
        <v>19012374.128309999</v>
      </c>
      <c r="C17" s="14">
        <v>22335289.265130002</v>
      </c>
      <c r="D17" s="15">
        <f t="shared" si="0"/>
        <v>117.47764437199919</v>
      </c>
    </row>
    <row r="18" spans="1:4" ht="18.75" x14ac:dyDescent="0.3">
      <c r="A18" s="13" t="s">
        <v>18</v>
      </c>
      <c r="B18" s="14">
        <v>1921372.25737</v>
      </c>
      <c r="C18" s="14">
        <v>1893450.2223</v>
      </c>
      <c r="D18" s="15">
        <f t="shared" si="0"/>
        <v>98.546765991707403</v>
      </c>
    </row>
    <row r="19" spans="1:4" ht="18.75" x14ac:dyDescent="0.3">
      <c r="A19" s="13" t="s">
        <v>19</v>
      </c>
      <c r="B19" s="14">
        <v>17850.136600000002</v>
      </c>
      <c r="C19" s="14">
        <v>10266.61342</v>
      </c>
      <c r="D19" s="15">
        <f t="shared" si="0"/>
        <v>57.515601421223849</v>
      </c>
    </row>
    <row r="20" spans="1:4" ht="18.75" x14ac:dyDescent="0.3">
      <c r="A20" s="13" t="s">
        <v>20</v>
      </c>
      <c r="B20" s="14">
        <v>5275038.4012000002</v>
      </c>
      <c r="C20" s="14">
        <v>5672014.1525499998</v>
      </c>
      <c r="D20" s="15">
        <f t="shared" si="0"/>
        <v>107.52555187578716</v>
      </c>
    </row>
    <row r="21" spans="1:4" ht="18.75" x14ac:dyDescent="0.3">
      <c r="A21" s="13" t="s">
        <v>21</v>
      </c>
      <c r="B21" s="14">
        <v>49750.71531</v>
      </c>
      <c r="C21" s="14">
        <v>52155.29853</v>
      </c>
      <c r="D21" s="15">
        <f t="shared" si="0"/>
        <v>104.83326361242624</v>
      </c>
    </row>
    <row r="22" spans="1:4" ht="56.25" x14ac:dyDescent="0.3">
      <c r="A22" s="13" t="s">
        <v>22</v>
      </c>
      <c r="B22" s="14">
        <v>1116.8595700000001</v>
      </c>
      <c r="C22" s="14">
        <v>1307.91776</v>
      </c>
      <c r="D22" s="15">
        <f t="shared" si="0"/>
        <v>117.10673348127374</v>
      </c>
    </row>
    <row r="23" spans="1:4" s="3" customFormat="1" ht="18.75" x14ac:dyDescent="0.3">
      <c r="A23" s="16" t="s">
        <v>23</v>
      </c>
      <c r="B23" s="17">
        <v>921302.17316000001</v>
      </c>
      <c r="C23" s="14">
        <v>971085.81059000001</v>
      </c>
      <c r="D23" s="15">
        <f t="shared" si="0"/>
        <v>105.40361662875991</v>
      </c>
    </row>
    <row r="24" spans="1:4" s="3" customFormat="1" ht="18.75" x14ac:dyDescent="0.3">
      <c r="A24" s="16" t="s">
        <v>24</v>
      </c>
      <c r="B24" s="14">
        <v>8729899.9852499999</v>
      </c>
      <c r="C24" s="14">
        <v>10313646.9135</v>
      </c>
      <c r="D24" s="15">
        <f t="shared" si="0"/>
        <v>118.14163886099374</v>
      </c>
    </row>
    <row r="25" spans="1:4" ht="18.75" x14ac:dyDescent="0.25">
      <c r="A25" s="18" t="s">
        <v>25</v>
      </c>
      <c r="B25" s="19">
        <f>SUM(B26:B35)</f>
        <v>50116718.078760006</v>
      </c>
      <c r="C25" s="19">
        <f>SUM(C26:C35)</f>
        <v>40311081.903500006</v>
      </c>
      <c r="D25" s="11">
        <f t="shared" si="0"/>
        <v>80.434400832372674</v>
      </c>
    </row>
    <row r="26" spans="1:4" ht="31.5" x14ac:dyDescent="0.25">
      <c r="A26" s="20" t="s">
        <v>26</v>
      </c>
      <c r="B26" s="14">
        <v>16084292.300000001</v>
      </c>
      <c r="C26" s="14">
        <v>733557.7</v>
      </c>
      <c r="D26" s="15">
        <f t="shared" si="0"/>
        <v>4.5607085864760109</v>
      </c>
    </row>
    <row r="27" spans="1:4" ht="31.5" x14ac:dyDescent="0.25">
      <c r="A27" s="20" t="s">
        <v>27</v>
      </c>
      <c r="B27" s="14">
        <v>11750872.475090001</v>
      </c>
      <c r="C27" s="14">
        <v>12306326.761229999</v>
      </c>
      <c r="D27" s="15">
        <f t="shared" si="0"/>
        <v>104.72691953144309</v>
      </c>
    </row>
    <row r="28" spans="1:4" ht="31.5" x14ac:dyDescent="0.25">
      <c r="A28" s="20" t="s">
        <v>28</v>
      </c>
      <c r="B28" s="14">
        <v>10088681.53868</v>
      </c>
      <c r="C28" s="14">
        <v>8846766.5070099998</v>
      </c>
      <c r="D28" s="15">
        <f t="shared" si="0"/>
        <v>87.690016510993047</v>
      </c>
    </row>
    <row r="29" spans="1:4" ht="18.75" x14ac:dyDescent="0.25">
      <c r="A29" s="20" t="s">
        <v>29</v>
      </c>
      <c r="B29" s="14">
        <v>11700621.69805</v>
      </c>
      <c r="C29" s="14">
        <v>16873412.539480001</v>
      </c>
      <c r="D29" s="15">
        <f t="shared" si="0"/>
        <v>144.20953838967452</v>
      </c>
    </row>
    <row r="30" spans="1:4" ht="31.5" x14ac:dyDescent="0.25">
      <c r="A30" s="20" t="s">
        <v>30</v>
      </c>
      <c r="B30" s="14">
        <v>0</v>
      </c>
      <c r="C30" s="14">
        <v>0</v>
      </c>
      <c r="D30" s="15" t="e">
        <f t="shared" si="0"/>
        <v>#DIV/0!</v>
      </c>
    </row>
    <row r="31" spans="1:4" ht="45.75" customHeight="1" x14ac:dyDescent="0.25">
      <c r="A31" s="20" t="s">
        <v>31</v>
      </c>
      <c r="B31" s="14">
        <v>101620.595</v>
      </c>
      <c r="C31" s="14">
        <v>1294724.4628399999</v>
      </c>
      <c r="D31" s="15">
        <f t="shared" si="0"/>
        <v>1274.0768373182621</v>
      </c>
    </row>
    <row r="32" spans="1:4" ht="39.75" customHeight="1" x14ac:dyDescent="0.25">
      <c r="A32" s="20" t="s">
        <v>32</v>
      </c>
      <c r="B32" s="14">
        <v>279670.97661999997</v>
      </c>
      <c r="C32" s="14">
        <v>46197.726009999998</v>
      </c>
      <c r="D32" s="15">
        <f t="shared" si="0"/>
        <v>16.518598593364473</v>
      </c>
    </row>
    <row r="33" spans="1:4" ht="18.75" x14ac:dyDescent="0.25">
      <c r="A33" s="20" t="s">
        <v>33</v>
      </c>
      <c r="B33" s="14">
        <v>1901.4484</v>
      </c>
      <c r="C33" s="14">
        <v>2112.7845000000002</v>
      </c>
      <c r="D33" s="15">
        <f t="shared" si="0"/>
        <v>111.1144798880685</v>
      </c>
    </row>
    <row r="34" spans="1:4" ht="94.5" x14ac:dyDescent="0.25">
      <c r="A34" s="20" t="s">
        <v>34</v>
      </c>
      <c r="B34" s="14">
        <v>319024.67071999999</v>
      </c>
      <c r="C34" s="14">
        <v>262206.22853999998</v>
      </c>
      <c r="D34" s="15">
        <f t="shared" si="0"/>
        <v>82.189953506803192</v>
      </c>
    </row>
    <row r="35" spans="1:4" ht="47.25" x14ac:dyDescent="0.25">
      <c r="A35" s="20" t="s">
        <v>35</v>
      </c>
      <c r="B35" s="14">
        <v>-209967.6238</v>
      </c>
      <c r="C35" s="14">
        <v>-54222.806109999998</v>
      </c>
      <c r="D35" s="15">
        <f t="shared" si="0"/>
        <v>25.824365265784373</v>
      </c>
    </row>
    <row r="36" spans="1:4" x14ac:dyDescent="0.25">
      <c r="B36" s="21"/>
      <c r="C36" s="22"/>
    </row>
    <row r="37" spans="1:4" x14ac:dyDescent="0.25">
      <c r="B37" s="21"/>
      <c r="C37" s="22"/>
    </row>
    <row r="38" spans="1:4" x14ac:dyDescent="0.25">
      <c r="B38" s="23"/>
      <c r="C38" s="24"/>
    </row>
    <row r="39" spans="1:4" x14ac:dyDescent="0.25">
      <c r="B39" s="21"/>
      <c r="C39" s="22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с прошлым годом</vt:lpstr>
      <vt:lpstr>'КБ с прошлым годом'!Область_печати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 Абдряхимова Лейсан Радиковна</dc:creator>
  <cp:lastModifiedBy>Минфин РТ -  Абдряхимова Лейсан Радиковна</cp:lastModifiedBy>
  <dcterms:created xsi:type="dcterms:W3CDTF">2021-11-26T06:31:00Z</dcterms:created>
  <dcterms:modified xsi:type="dcterms:W3CDTF">2021-11-26T06:31:29Z</dcterms:modified>
</cp:coreProperties>
</file>