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552" windowHeight="12468"/>
  </bookViews>
  <sheets>
    <sheet name="ГП (2)" sheetId="2" r:id="rId1"/>
  </sheets>
  <definedNames>
    <definedName name="_GoBack" localSheetId="0">'ГП (2)'!#REF!</definedName>
    <definedName name="_xlnm._FilterDatabase" localSheetId="0" hidden="1">'ГП (2)'!$D$10:$D$36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(2)'!$A$1:$E$43</definedName>
  </definedNames>
  <calcPr calcId="145621"/>
</workbook>
</file>

<file path=xl/calcChain.xml><?xml version="1.0" encoding="utf-8"?>
<calcChain xmlns="http://schemas.openxmlformats.org/spreadsheetml/2006/main">
  <c r="C7" i="2" l="1"/>
  <c r="E31" i="2"/>
  <c r="E39" i="2" l="1"/>
  <c r="E43" i="2" l="1"/>
  <c r="E38" i="2" l="1"/>
  <c r="E40" i="2"/>
  <c r="E41" i="2" l="1"/>
  <c r="D9" i="2" l="1"/>
  <c r="D7" i="2" s="1"/>
  <c r="C9" i="2" l="1"/>
  <c r="E18" i="2" l="1"/>
  <c r="E19" i="2"/>
  <c r="E20" i="2"/>
  <c r="E32" i="2" l="1"/>
  <c r="E33" i="2"/>
  <c r="E34" i="2"/>
  <c r="E35" i="2"/>
  <c r="E36" i="2"/>
  <c r="E37" i="2"/>
  <c r="E30" i="2" l="1"/>
  <c r="E7" i="2" l="1"/>
  <c r="E29" i="2" l="1"/>
  <c r="E28" i="2"/>
  <c r="E27" i="2"/>
  <c r="E26" i="2"/>
  <c r="E25" i="2"/>
  <c r="E24" i="2"/>
  <c r="E23" i="2"/>
  <c r="E22" i="2"/>
  <c r="E21" i="2"/>
  <c r="E17" i="2"/>
  <c r="E16" i="2"/>
  <c r="E15" i="2"/>
  <c r="E14" i="2"/>
  <c r="E13" i="2"/>
  <c r="E12" i="2"/>
  <c r="E11" i="2"/>
  <c r="E9" i="2"/>
</calcChain>
</file>

<file path=xl/sharedStrings.xml><?xml version="1.0" encoding="utf-8"?>
<sst xmlns="http://schemas.openxmlformats.org/spreadsheetml/2006/main" count="41" uniqueCount="41">
  <si>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</si>
  <si>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</si>
  <si>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</si>
  <si>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</si>
  <si>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</si>
  <si>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</si>
  <si>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</si>
  <si>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</si>
  <si>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</si>
  <si>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</si>
  <si>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</si>
  <si>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</si>
  <si>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</si>
  <si>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</si>
  <si>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</si>
  <si>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</si>
  <si>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</si>
  <si>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</si>
  <si>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</si>
  <si>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</si>
  <si>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</si>
  <si>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</si>
  <si>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</si>
  <si>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</si>
  <si>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</si>
  <si>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</si>
  <si>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</si>
  <si>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</si>
  <si>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</si>
  <si>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</si>
  <si>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</si>
  <si>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</si>
  <si>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2021/2020,
(%)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</si>
  <si>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</si>
  <si>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</si>
  <si>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</si>
  <si>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</si>
  <si>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Исполнение за 9 месяцев 2020 года</t>
  </si>
  <si>
    <t>Исполнение за 9 месяцев 2021 года</t>
  </si>
  <si>
    <t>Сведения о расходах бюджета Республики Татарстан 
по государственным программам и непрограммным направлениям деятельности
за 9 месяцев 2021 года в сравнении с соответствующим периодом 2020 года</t>
  </si>
  <si>
    <t>Государственная программа "Развитие рына газомоторного топлива в Республике Татарстан"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</si>
</sst>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0" fontId="3" fillId="0" borderId="3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justify" vertical="top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F43"/>
  <sheetViews>
    <sheetView showGridLines="0" tabSelected="1" view="pageBreakPreview" zoomScale="80" zoomScaleNormal="70" zoomScaleSheetLayoutView="80" workbookViewId="0">
      <selection activeCell="E43" sqref="E43"/>
    </sheetView>
  </sheetViews>
  <sheetFormatPr defaultColWidth="8.88671875" defaultRowHeight="18" x14ac:dyDescent="0.35"/>
  <cols>
    <col min="1" max="1" width="4.5546875" style="2" customWidth="1"/>
    <col min="2" max="2" width="90.33203125" style="1" customWidth="1"/>
    <col min="3" max="3" width="26.88671875" style="1" customWidth="1"/>
    <col min="4" max="4" width="28.44140625" style="1" customWidth="1"/>
    <col min="5" max="5" width="23.5546875" style="1" customWidth="1"/>
    <col min="6" max="16384" width="8.88671875" style="1"/>
  </cols>
  <sheetData>
    <row r="2" spans="1:5" ht="63.75" customHeight="1" x14ac:dyDescent="0.35">
      <c r="A2" s="21" t="s">
        <v>39</v>
      </c>
      <c r="B2" s="21"/>
      <c r="C2" s="21"/>
      <c r="D2" s="21"/>
      <c r="E2" s="21"/>
    </row>
    <row r="3" spans="1:5" x14ac:dyDescent="0.35">
      <c r="C3" s="3"/>
      <c r="E3" s="6" t="s">
        <v>1</v>
      </c>
    </row>
    <row r="4" spans="1:5" ht="39" customHeight="1" x14ac:dyDescent="0.35">
      <c r="A4" s="22"/>
      <c r="B4" s="23" t="s">
        <v>0</v>
      </c>
      <c r="C4" s="23" t="s">
        <v>37</v>
      </c>
      <c r="D4" s="23" t="s">
        <v>38</v>
      </c>
      <c r="E4" s="23" t="s">
        <v>32</v>
      </c>
    </row>
    <row r="5" spans="1:5" ht="9.75" customHeight="1" x14ac:dyDescent="0.35">
      <c r="A5" s="22"/>
      <c r="B5" s="23"/>
      <c r="C5" s="23"/>
      <c r="D5" s="23"/>
      <c r="E5" s="23"/>
    </row>
    <row r="6" spans="1:5" ht="1.5" customHeight="1" x14ac:dyDescent="0.35">
      <c r="A6" s="22"/>
      <c r="B6" s="23"/>
      <c r="C6" s="23"/>
      <c r="D6" s="23"/>
      <c r="E6" s="23"/>
    </row>
    <row r="7" spans="1:5" ht="24.75" customHeight="1" x14ac:dyDescent="0.35">
      <c r="A7" s="8"/>
      <c r="B7" s="9" t="s">
        <v>2</v>
      </c>
      <c r="C7" s="16">
        <f>C9+C43</f>
        <v>205829241.49999997</v>
      </c>
      <c r="D7" s="16">
        <f>D9+D43</f>
        <v>203216360.5</v>
      </c>
      <c r="E7" s="16">
        <f>D7*100/C7</f>
        <v>98.730558893887789</v>
      </c>
    </row>
    <row r="8" spans="1:5" ht="18.75" customHeight="1" x14ac:dyDescent="0.35">
      <c r="A8" s="17"/>
      <c r="B8" s="18" t="s">
        <v>33</v>
      </c>
      <c r="C8" s="16"/>
      <c r="D8" s="16"/>
      <c r="E8" s="16"/>
    </row>
    <row r="9" spans="1:5" ht="21" customHeight="1" x14ac:dyDescent="0.35">
      <c r="A9" s="8"/>
      <c r="B9" s="11" t="s">
        <v>34</v>
      </c>
      <c r="C9" s="19">
        <f>SUM(C11:C41)</f>
        <v>196101387.99999997</v>
      </c>
      <c r="D9" s="19">
        <f>SUM(D11:D41)</f>
        <v>192140547.09999999</v>
      </c>
      <c r="E9" s="19">
        <f>D9*100/C9</f>
        <v>97.980207615868594</v>
      </c>
    </row>
    <row r="10" spans="1:5" ht="18" customHeight="1" x14ac:dyDescent="0.3">
      <c r="A10" s="8"/>
      <c r="B10" s="12"/>
      <c r="C10" s="10"/>
      <c r="D10" s="10"/>
      <c r="E10" s="10"/>
    </row>
    <row r="11" spans="1:5" s="5" customFormat="1" ht="36" x14ac:dyDescent="0.3">
      <c r="A11" s="13">
        <v>1</v>
      </c>
      <c r="B11" s="14" t="s">
        <v>3</v>
      </c>
      <c r="C11" s="15">
        <v>37287758.600000001</v>
      </c>
      <c r="D11" s="15">
        <v>37160406.600000001</v>
      </c>
      <c r="E11" s="15">
        <f t="shared" ref="E11:E31" si="0">D11*100/C11</f>
        <v>99.658461637863098</v>
      </c>
    </row>
    <row r="12" spans="1:5" s="5" customFormat="1" ht="36" x14ac:dyDescent="0.3">
      <c r="A12" s="13">
        <v>2</v>
      </c>
      <c r="B12" s="14" t="s">
        <v>4</v>
      </c>
      <c r="C12" s="15">
        <v>48555027.399999999</v>
      </c>
      <c r="D12" s="15">
        <v>44855343.200000003</v>
      </c>
      <c r="E12" s="15">
        <f t="shared" si="0"/>
        <v>92.380430208551388</v>
      </c>
    </row>
    <row r="13" spans="1:5" s="5" customFormat="1" ht="36" x14ac:dyDescent="0.3">
      <c r="A13" s="13">
        <v>3</v>
      </c>
      <c r="B13" s="14" t="s">
        <v>5</v>
      </c>
      <c r="C13" s="15">
        <v>19758448.5</v>
      </c>
      <c r="D13" s="15">
        <v>22745184.899999999</v>
      </c>
      <c r="E13" s="15">
        <f t="shared" si="0"/>
        <v>115.11624963873049</v>
      </c>
    </row>
    <row r="14" spans="1:5" s="5" customFormat="1" ht="39" customHeight="1" x14ac:dyDescent="0.3">
      <c r="A14" s="13">
        <v>4</v>
      </c>
      <c r="B14" s="14" t="s">
        <v>6</v>
      </c>
      <c r="C14" s="15">
        <v>7387756.9000000004</v>
      </c>
      <c r="D14" s="15">
        <v>4735797.2</v>
      </c>
      <c r="E14" s="15">
        <f t="shared" si="0"/>
        <v>64.103316664358559</v>
      </c>
    </row>
    <row r="15" spans="1:5" s="5" customFormat="1" ht="36" x14ac:dyDescent="0.3">
      <c r="A15" s="13">
        <v>5</v>
      </c>
      <c r="B15" s="14" t="s">
        <v>7</v>
      </c>
      <c r="C15" s="15">
        <v>3746515.1</v>
      </c>
      <c r="D15" s="15">
        <v>1619581.2</v>
      </c>
      <c r="E15" s="15">
        <f t="shared" si="0"/>
        <v>43.22900500254223</v>
      </c>
    </row>
    <row r="16" spans="1:5" s="5" customFormat="1" ht="41.25" customHeight="1" x14ac:dyDescent="0.3">
      <c r="A16" s="13">
        <v>6</v>
      </c>
      <c r="B16" s="14" t="s">
        <v>8</v>
      </c>
      <c r="C16" s="15">
        <v>1801808.2</v>
      </c>
      <c r="D16" s="15">
        <v>2303014.1</v>
      </c>
      <c r="E16" s="15">
        <f t="shared" si="0"/>
        <v>127.81682867244139</v>
      </c>
    </row>
    <row r="17" spans="1:5" s="5" customFormat="1" ht="57" customHeight="1" x14ac:dyDescent="0.3">
      <c r="A17" s="13">
        <v>7</v>
      </c>
      <c r="B17" s="14" t="s">
        <v>9</v>
      </c>
      <c r="C17" s="15">
        <v>1065763.8</v>
      </c>
      <c r="D17" s="15">
        <v>852390</v>
      </c>
      <c r="E17" s="15">
        <f t="shared" si="0"/>
        <v>79.979259944839555</v>
      </c>
    </row>
    <row r="18" spans="1:5" s="5" customFormat="1" ht="22.5" customHeight="1" x14ac:dyDescent="0.3">
      <c r="A18" s="13">
        <v>8</v>
      </c>
      <c r="B18" s="14" t="s">
        <v>10</v>
      </c>
      <c r="C18" s="15">
        <v>5892091.7999999998</v>
      </c>
      <c r="D18" s="15">
        <v>4968337.7</v>
      </c>
      <c r="E18" s="15">
        <f t="shared" si="0"/>
        <v>84.322136664605267</v>
      </c>
    </row>
    <row r="19" spans="1:5" s="5" customFormat="1" ht="39" customHeight="1" x14ac:dyDescent="0.3">
      <c r="A19" s="13">
        <v>9</v>
      </c>
      <c r="B19" s="14" t="s">
        <v>11</v>
      </c>
      <c r="C19" s="15">
        <v>807464.2</v>
      </c>
      <c r="D19" s="15">
        <v>945641</v>
      </c>
      <c r="E19" s="15">
        <f t="shared" si="0"/>
        <v>117.11243668759556</v>
      </c>
    </row>
    <row r="20" spans="1:5" s="5" customFormat="1" ht="39.75" customHeight="1" x14ac:dyDescent="0.3">
      <c r="A20" s="13">
        <v>10</v>
      </c>
      <c r="B20" s="14" t="s">
        <v>12</v>
      </c>
      <c r="C20" s="15">
        <v>7530304.2000000002</v>
      </c>
      <c r="D20" s="15">
        <v>5046934.7</v>
      </c>
      <c r="E20" s="15">
        <f t="shared" si="0"/>
        <v>67.021657637682154</v>
      </c>
    </row>
    <row r="21" spans="1:5" s="5" customFormat="1" ht="39" customHeight="1" x14ac:dyDescent="0.3">
      <c r="A21" s="13">
        <v>11</v>
      </c>
      <c r="B21" s="14" t="s">
        <v>13</v>
      </c>
      <c r="C21" s="15">
        <v>1854083.3</v>
      </c>
      <c r="D21" s="15">
        <v>2670597.7999999998</v>
      </c>
      <c r="E21" s="15">
        <f t="shared" si="0"/>
        <v>144.03871713854494</v>
      </c>
    </row>
    <row r="22" spans="1:5" s="5" customFormat="1" ht="40.5" customHeight="1" x14ac:dyDescent="0.3">
      <c r="A22" s="13">
        <v>12</v>
      </c>
      <c r="B22" s="14" t="s">
        <v>14</v>
      </c>
      <c r="C22" s="15">
        <v>26213659</v>
      </c>
      <c r="D22" s="15">
        <v>31315425.100000001</v>
      </c>
      <c r="E22" s="15">
        <f t="shared" si="0"/>
        <v>119.46224332894542</v>
      </c>
    </row>
    <row r="23" spans="1:5" s="5" customFormat="1" ht="54" x14ac:dyDescent="0.3">
      <c r="A23" s="13">
        <v>13</v>
      </c>
      <c r="B23" s="14" t="s">
        <v>15</v>
      </c>
      <c r="C23" s="15">
        <v>11379822</v>
      </c>
      <c r="D23" s="15">
        <v>8565542.5999999996</v>
      </c>
      <c r="E23" s="15">
        <f t="shared" si="0"/>
        <v>75.269565727829487</v>
      </c>
    </row>
    <row r="24" spans="1:5" s="5" customFormat="1" ht="36" x14ac:dyDescent="0.3">
      <c r="A24" s="13">
        <v>14</v>
      </c>
      <c r="B24" s="14" t="s">
        <v>16</v>
      </c>
      <c r="C24" s="15">
        <v>873528.2</v>
      </c>
      <c r="D24" s="15">
        <v>855644.7</v>
      </c>
      <c r="E24" s="15">
        <f t="shared" si="0"/>
        <v>97.952727799743613</v>
      </c>
    </row>
    <row r="25" spans="1:5" s="5" customFormat="1" ht="36" x14ac:dyDescent="0.3">
      <c r="A25" s="13">
        <v>15</v>
      </c>
      <c r="B25" s="14" t="s">
        <v>17</v>
      </c>
      <c r="C25" s="15">
        <v>410185.2</v>
      </c>
      <c r="D25" s="15">
        <v>245228.3</v>
      </c>
      <c r="E25" s="15">
        <f t="shared" si="0"/>
        <v>59.784775267367031</v>
      </c>
    </row>
    <row r="26" spans="1:5" s="5" customFormat="1" ht="36" x14ac:dyDescent="0.3">
      <c r="A26" s="13">
        <v>16</v>
      </c>
      <c r="B26" s="14" t="s">
        <v>18</v>
      </c>
      <c r="C26" s="15">
        <v>10121882.6</v>
      </c>
      <c r="D26" s="15">
        <v>13421660.6</v>
      </c>
      <c r="E26" s="15">
        <f t="shared" si="0"/>
        <v>132.6004373929411</v>
      </c>
    </row>
    <row r="27" spans="1:5" s="5" customFormat="1" ht="41.25" customHeight="1" x14ac:dyDescent="0.3">
      <c r="A27" s="13">
        <v>17</v>
      </c>
      <c r="B27" s="14" t="s">
        <v>19</v>
      </c>
      <c r="C27" s="15">
        <v>25653.8</v>
      </c>
      <c r="D27" s="15">
        <v>24658.9</v>
      </c>
      <c r="E27" s="15">
        <f t="shared" si="0"/>
        <v>96.121822108225686</v>
      </c>
    </row>
    <row r="28" spans="1:5" s="5" customFormat="1" ht="41.25" customHeight="1" x14ac:dyDescent="0.3">
      <c r="A28" s="13">
        <v>18</v>
      </c>
      <c r="B28" s="14" t="s">
        <v>20</v>
      </c>
      <c r="C28" s="15">
        <v>23207</v>
      </c>
      <c r="D28" s="15">
        <v>27854.2</v>
      </c>
      <c r="E28" s="15">
        <f t="shared" si="0"/>
        <v>120.0249924591718</v>
      </c>
    </row>
    <row r="29" spans="1:5" s="5" customFormat="1" ht="36" x14ac:dyDescent="0.3">
      <c r="A29" s="13">
        <v>19</v>
      </c>
      <c r="B29" s="14" t="s">
        <v>21</v>
      </c>
      <c r="C29" s="15">
        <v>20555.5</v>
      </c>
      <c r="D29" s="15">
        <v>79851.199999999997</v>
      </c>
      <c r="E29" s="15">
        <f t="shared" si="0"/>
        <v>388.46634720634381</v>
      </c>
    </row>
    <row r="30" spans="1:5" s="5" customFormat="1" ht="54" x14ac:dyDescent="0.3">
      <c r="A30" s="13">
        <v>20</v>
      </c>
      <c r="B30" s="14" t="s">
        <v>22</v>
      </c>
      <c r="C30" s="15">
        <v>32110.5</v>
      </c>
      <c r="D30" s="15">
        <v>83743.399999999994</v>
      </c>
      <c r="E30" s="15">
        <f t="shared" si="0"/>
        <v>260.79755843104277</v>
      </c>
    </row>
    <row r="31" spans="1:5" s="5" customFormat="1" ht="36" x14ac:dyDescent="0.3">
      <c r="A31" s="13">
        <v>21</v>
      </c>
      <c r="B31" s="14" t="s">
        <v>40</v>
      </c>
      <c r="C31" s="15">
        <v>6205.9</v>
      </c>
      <c r="D31" s="15">
        <v>39031.199999999997</v>
      </c>
      <c r="E31" s="15">
        <f t="shared" si="0"/>
        <v>628.93697932612508</v>
      </c>
    </row>
    <row r="32" spans="1:5" s="5" customFormat="1" x14ac:dyDescent="0.3">
      <c r="A32" s="13">
        <v>22</v>
      </c>
      <c r="B32" s="14" t="s">
        <v>23</v>
      </c>
      <c r="C32" s="15">
        <v>425573.5</v>
      </c>
      <c r="D32" s="15">
        <v>453627.5</v>
      </c>
      <c r="E32" s="15">
        <f t="shared" ref="E32:E43" si="1">D32*100/C32</f>
        <v>106.59204579232494</v>
      </c>
    </row>
    <row r="33" spans="1:6" s="5" customFormat="1" ht="38.25" customHeight="1" x14ac:dyDescent="0.3">
      <c r="A33" s="13">
        <v>23</v>
      </c>
      <c r="B33" s="14" t="s">
        <v>36</v>
      </c>
      <c r="C33" s="15">
        <v>2516.4</v>
      </c>
      <c r="D33" s="15">
        <v>7550</v>
      </c>
      <c r="E33" s="15">
        <f t="shared" si="1"/>
        <v>300.03179144810048</v>
      </c>
    </row>
    <row r="34" spans="1:6" s="5" customFormat="1" ht="40.5" customHeight="1" x14ac:dyDescent="0.3">
      <c r="A34" s="13">
        <v>24</v>
      </c>
      <c r="B34" s="14" t="s">
        <v>24</v>
      </c>
      <c r="C34" s="15">
        <v>30487.200000000001</v>
      </c>
      <c r="D34" s="15">
        <v>230524.5</v>
      </c>
      <c r="E34" s="15">
        <f t="shared" si="1"/>
        <v>756.13536172557667</v>
      </c>
    </row>
    <row r="35" spans="1:6" s="5" customFormat="1" ht="36" x14ac:dyDescent="0.3">
      <c r="A35" s="13">
        <v>25</v>
      </c>
      <c r="B35" s="14" t="s">
        <v>25</v>
      </c>
      <c r="C35" s="15">
        <v>3681</v>
      </c>
      <c r="D35" s="15">
        <v>4287.1000000000004</v>
      </c>
      <c r="E35" s="15">
        <f t="shared" si="1"/>
        <v>116.46563433849499</v>
      </c>
    </row>
    <row r="36" spans="1:6" s="5" customFormat="1" ht="36" x14ac:dyDescent="0.3">
      <c r="A36" s="13">
        <v>26</v>
      </c>
      <c r="B36" s="14" t="s">
        <v>26</v>
      </c>
      <c r="C36" s="15">
        <v>62210</v>
      </c>
      <c r="D36" s="15">
        <v>89250</v>
      </c>
      <c r="E36" s="15">
        <f t="shared" si="1"/>
        <v>143.46568075872045</v>
      </c>
    </row>
    <row r="37" spans="1:6" s="5" customFormat="1" x14ac:dyDescent="0.3">
      <c r="A37" s="13">
        <v>27</v>
      </c>
      <c r="B37" s="14" t="s">
        <v>27</v>
      </c>
      <c r="C37" s="15">
        <v>125225.60000000001</v>
      </c>
      <c r="D37" s="15">
        <v>140527.20000000001</v>
      </c>
      <c r="E37" s="15">
        <f t="shared" si="1"/>
        <v>112.21922673958042</v>
      </c>
    </row>
    <row r="38" spans="1:6" s="5" customFormat="1" ht="54" x14ac:dyDescent="0.3">
      <c r="A38" s="13">
        <v>28</v>
      </c>
      <c r="B38" s="14" t="s">
        <v>31</v>
      </c>
      <c r="C38" s="15">
        <v>570.1</v>
      </c>
      <c r="D38" s="15">
        <v>510.1</v>
      </c>
      <c r="E38" s="15">
        <f t="shared" si="1"/>
        <v>89.475530608665139</v>
      </c>
    </row>
    <row r="39" spans="1:6" s="4" customFormat="1" ht="36" x14ac:dyDescent="0.3">
      <c r="A39" s="13">
        <v>29</v>
      </c>
      <c r="B39" s="14" t="s">
        <v>28</v>
      </c>
      <c r="C39" s="15">
        <v>2487535.1</v>
      </c>
      <c r="D39" s="15">
        <v>1961313.5</v>
      </c>
      <c r="E39" s="15">
        <f t="shared" si="1"/>
        <v>78.845661313482566</v>
      </c>
      <c r="F39" s="7"/>
    </row>
    <row r="40" spans="1:6" ht="36" x14ac:dyDescent="0.35">
      <c r="A40" s="13">
        <v>30</v>
      </c>
      <c r="B40" s="14" t="s">
        <v>29</v>
      </c>
      <c r="C40" s="15">
        <v>4748788.5</v>
      </c>
      <c r="D40" s="15">
        <v>3526954.3</v>
      </c>
      <c r="E40" s="15">
        <f t="shared" si="1"/>
        <v>74.270612388822954</v>
      </c>
    </row>
    <row r="41" spans="1:6" ht="36" x14ac:dyDescent="0.35">
      <c r="A41" s="13">
        <v>31</v>
      </c>
      <c r="B41" s="14" t="s">
        <v>30</v>
      </c>
      <c r="C41" s="15">
        <v>3420968.9</v>
      </c>
      <c r="D41" s="15">
        <v>3164134.3</v>
      </c>
      <c r="E41" s="15">
        <f t="shared" si="1"/>
        <v>92.492343324138375</v>
      </c>
    </row>
    <row r="42" spans="1:6" x14ac:dyDescent="0.35">
      <c r="A42" s="13"/>
      <c r="B42" s="14"/>
      <c r="C42" s="15"/>
      <c r="D42" s="15"/>
      <c r="E42" s="15"/>
    </row>
    <row r="43" spans="1:6" ht="24" customHeight="1" x14ac:dyDescent="0.35">
      <c r="A43" s="13"/>
      <c r="B43" s="11" t="s">
        <v>35</v>
      </c>
      <c r="C43" s="19">
        <v>9727853.5</v>
      </c>
      <c r="D43" s="19">
        <v>11075813.4</v>
      </c>
      <c r="E43" s="20">
        <f t="shared" si="1"/>
        <v>113.8567043592916</v>
      </c>
    </row>
  </sheetData>
  <autoFilter ref="D10:D36"/>
  <mergeCells count="6">
    <mergeCell ref="A2:E2"/>
    <mergeCell ref="A4:A6"/>
    <mergeCell ref="B4:B6"/>
    <mergeCell ref="C4:C6"/>
    <mergeCell ref="D4:D6"/>
    <mergeCell ref="E4:E6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4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Гапсаламова Диляра Камилевна</cp:lastModifiedBy>
  <cp:lastPrinted>2021-06-16T13:48:29Z</cp:lastPrinted>
  <dcterms:created xsi:type="dcterms:W3CDTF">2016-07-20T06:48:49Z</dcterms:created>
  <dcterms:modified xsi:type="dcterms:W3CDTF">2021-12-01T13:01:10Z</dcterms:modified>
</cp:coreProperties>
</file>