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2\ОТКРЫТЫЙ БЮДЖЕТ\1 квартал 2022\"/>
    </mc:Choice>
  </mc:AlternateContent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(2)'!$A$1:$D$42</definedName>
  </definedNames>
  <calcPr calcId="152511"/>
</workbook>
</file>

<file path=xl/calcChain.xml><?xml version="1.0" encoding="utf-8"?>
<calcChain xmlns="http://schemas.openxmlformats.org/spreadsheetml/2006/main">
  <c r="D11" i="2" l="1"/>
  <c r="D42" i="2" l="1"/>
  <c r="D37" i="2" l="1"/>
  <c r="D39" i="2"/>
  <c r="D40" i="2" l="1"/>
  <c r="C9" i="2" l="1"/>
  <c r="C7" i="2" s="1"/>
  <c r="B9" i="2" l="1"/>
  <c r="B7" i="2" s="1"/>
  <c r="D18" i="2" l="1"/>
  <c r="D19" i="2"/>
  <c r="D20" i="2"/>
  <c r="D31" i="2" l="1"/>
  <c r="D32" i="2"/>
  <c r="D33" i="2"/>
  <c r="D34" i="2"/>
  <c r="D35" i="2"/>
  <c r="D36" i="2"/>
  <c r="D30" i="2" l="1"/>
  <c r="D7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<sst xmlns="http://schemas.openxmlformats.org/spreadsheetml/2006/main" count="40" uniqueCount="40">
  <si>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</si>
  <si>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</si>
  <si>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</si>
  <si>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</si>
  <si>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</si>
  <si>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</si>
  <si>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</si>
  <si>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</si>
  <si>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</si>
  <si>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</si>
  <si>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</si>
  <si>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</si>
  <si>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</si>
  <si>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</si>
  <si>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</si>
  <si>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</si>
  <si>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</si>
  <si>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</si>
  <si>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</si>
  <si>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</si>
  <si>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</si>
  <si>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</si>
  <si>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</si>
  <si>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</si>
  <si>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</si>
  <si>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</si>
  <si>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</si>
  <si>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</si>
  <si>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</si>
  <si>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</si>
  <si>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</si>
  <si>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</si>
  <si>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</si>
  <si>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</si>
  <si>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</si>
  <si>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</si>
  <si>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Исполнение за первый квартал 2021 года</t>
  </si>
  <si>
    <t>Сведения о расходах бюджета Республики Татарстан 
по государственным программам и непрограммным направлениям деятельности
за первый квартал 2022 года в сравнении с первым кварталом 2021 года</t>
  </si>
  <si>
    <t>Исполнение за первый квартал 2022 года</t>
  </si>
  <si>
    <t>2022/2021,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</si>
</sst>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D42"/>
  <sheetViews>
    <sheetView showGridLines="0" tabSelected="1" view="pageBreakPreview" zoomScale="80" zoomScaleNormal="70" zoomScaleSheetLayoutView="80" workbookViewId="0">
      <selection activeCell="I5" sqref="I5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6" t="s">
        <v>37</v>
      </c>
      <c r="B2" s="16"/>
      <c r="C2" s="16"/>
      <c r="D2" s="16"/>
    </row>
    <row r="3" spans="1:4" x14ac:dyDescent="0.3">
      <c r="B3" s="2"/>
      <c r="D3" s="5" t="s">
        <v>1</v>
      </c>
    </row>
    <row r="4" spans="1:4" ht="42.75" customHeight="1" x14ac:dyDescent="0.3">
      <c r="A4" s="17" t="s">
        <v>0</v>
      </c>
      <c r="B4" s="17" t="s">
        <v>36</v>
      </c>
      <c r="C4" s="17" t="s">
        <v>38</v>
      </c>
      <c r="D4" s="17" t="s">
        <v>39</v>
      </c>
    </row>
    <row r="5" spans="1:4" ht="17.25" customHeight="1" x14ac:dyDescent="0.3">
      <c r="A5" s="17"/>
      <c r="B5" s="17"/>
      <c r="C5" s="17"/>
      <c r="D5" s="17"/>
    </row>
    <row r="6" spans="1:4" ht="1.5" customHeight="1" x14ac:dyDescent="0.3">
      <c r="A6" s="17"/>
      <c r="B6" s="17"/>
      <c r="C6" s="17"/>
      <c r="D6" s="17"/>
    </row>
    <row r="7" spans="1:4" ht="24.75" customHeight="1" x14ac:dyDescent="0.3">
      <c r="A7" s="6" t="s">
        <v>2</v>
      </c>
      <c r="B7" s="12">
        <f>B9+B42</f>
        <v>51687538.100000001</v>
      </c>
      <c r="C7" s="12">
        <f>C9+C42</f>
        <v>80053024.200000003</v>
      </c>
      <c r="D7" s="12">
        <f>C7*100/B7</f>
        <v>154.87877183301171</v>
      </c>
    </row>
    <row r="8" spans="1:4" ht="18.75" customHeight="1" x14ac:dyDescent="0.3">
      <c r="A8" s="13" t="s">
        <v>32</v>
      </c>
      <c r="B8" s="12"/>
      <c r="C8" s="12"/>
      <c r="D8" s="12"/>
    </row>
    <row r="9" spans="1:4" ht="21" customHeight="1" x14ac:dyDescent="0.35">
      <c r="A9" s="8" t="s">
        <v>33</v>
      </c>
      <c r="B9" s="14">
        <f>SUM(B11:B40)</f>
        <v>49793522.199999988</v>
      </c>
      <c r="C9" s="14">
        <f>SUM(C11:C40)</f>
        <v>73246020.100000009</v>
      </c>
      <c r="D9" s="14">
        <f>C9*100/B9</f>
        <v>147.09949580550062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11428740.6</v>
      </c>
      <c r="C11" s="11">
        <v>15276273.5</v>
      </c>
      <c r="D11" s="11">
        <f>C11*100/B11</f>
        <v>133.66541454270123</v>
      </c>
    </row>
    <row r="12" spans="1:4" s="4" customFormat="1" ht="37.5" x14ac:dyDescent="0.25">
      <c r="A12" s="10" t="s">
        <v>4</v>
      </c>
      <c r="B12" s="11">
        <v>11759483.199999999</v>
      </c>
      <c r="C12" s="11">
        <v>22114795.699999999</v>
      </c>
      <c r="D12" s="11">
        <f t="shared" ref="D12:D30" si="0">C12*100/B12</f>
        <v>188.05924821594201</v>
      </c>
    </row>
    <row r="13" spans="1:4" s="4" customFormat="1" ht="37.5" x14ac:dyDescent="0.25">
      <c r="A13" s="10" t="s">
        <v>5</v>
      </c>
      <c r="B13" s="11">
        <v>7704113.0999999996</v>
      </c>
      <c r="C13" s="11">
        <v>7739415.7999999998</v>
      </c>
      <c r="D13" s="11">
        <f t="shared" si="0"/>
        <v>100.4582318502048</v>
      </c>
    </row>
    <row r="14" spans="1:4" s="4" customFormat="1" ht="39" customHeight="1" x14ac:dyDescent="0.25">
      <c r="A14" s="10" t="s">
        <v>6</v>
      </c>
      <c r="B14" s="11">
        <v>310626.8</v>
      </c>
      <c r="C14" s="11">
        <v>214483.4</v>
      </c>
      <c r="D14" s="11">
        <f t="shared" si="0"/>
        <v>69.04858177079376</v>
      </c>
    </row>
    <row r="15" spans="1:4" s="4" customFormat="1" ht="37.5" x14ac:dyDescent="0.25">
      <c r="A15" s="10" t="s">
        <v>7</v>
      </c>
      <c r="B15" s="11">
        <v>571533.5</v>
      </c>
      <c r="C15" s="11">
        <v>280520.7</v>
      </c>
      <c r="D15" s="11">
        <f t="shared" si="0"/>
        <v>49.082109797588416</v>
      </c>
    </row>
    <row r="16" spans="1:4" s="4" customFormat="1" ht="41.25" customHeight="1" x14ac:dyDescent="0.25">
      <c r="A16" s="10" t="s">
        <v>8</v>
      </c>
      <c r="B16" s="11">
        <v>1012147</v>
      </c>
      <c r="C16" s="11">
        <v>1105981.8999999999</v>
      </c>
      <c r="D16" s="11">
        <f t="shared" si="0"/>
        <v>109.27087666119643</v>
      </c>
    </row>
    <row r="17" spans="1:4" s="4" customFormat="1" ht="57" customHeight="1" x14ac:dyDescent="0.25">
      <c r="A17" s="10" t="s">
        <v>9</v>
      </c>
      <c r="B17" s="11">
        <v>256329.3</v>
      </c>
      <c r="C17" s="11">
        <v>278052.5</v>
      </c>
      <c r="D17" s="11">
        <f t="shared" si="0"/>
        <v>108.47472372452155</v>
      </c>
    </row>
    <row r="18" spans="1:4" s="4" customFormat="1" ht="22.5" customHeight="1" x14ac:dyDescent="0.25">
      <c r="A18" s="10" t="s">
        <v>10</v>
      </c>
      <c r="B18" s="11">
        <v>1547416</v>
      </c>
      <c r="C18" s="11">
        <v>3001030.8</v>
      </c>
      <c r="D18" s="11">
        <f t="shared" si="0"/>
        <v>193.93820407699027</v>
      </c>
    </row>
    <row r="19" spans="1:4" s="4" customFormat="1" ht="39" customHeight="1" x14ac:dyDescent="0.25">
      <c r="A19" s="10" t="s">
        <v>11</v>
      </c>
      <c r="B19" s="11">
        <v>295302</v>
      </c>
      <c r="C19" s="11">
        <v>220392.4</v>
      </c>
      <c r="D19" s="11">
        <f t="shared" si="0"/>
        <v>74.632884301494741</v>
      </c>
    </row>
    <row r="20" spans="1:4" s="4" customFormat="1" ht="39.75" customHeight="1" x14ac:dyDescent="0.25">
      <c r="A20" s="10" t="s">
        <v>12</v>
      </c>
      <c r="B20" s="11">
        <v>260229.6</v>
      </c>
      <c r="C20" s="11">
        <v>689292.5</v>
      </c>
      <c r="D20" s="11">
        <f t="shared" si="0"/>
        <v>264.87859182813946</v>
      </c>
    </row>
    <row r="21" spans="1:4" s="4" customFormat="1" ht="39" customHeight="1" x14ac:dyDescent="0.25">
      <c r="A21" s="10" t="s">
        <v>13</v>
      </c>
      <c r="B21" s="11">
        <v>692364.9</v>
      </c>
      <c r="C21" s="11">
        <v>1040485.4</v>
      </c>
      <c r="D21" s="11">
        <f t="shared" si="0"/>
        <v>150.27991742504565</v>
      </c>
    </row>
    <row r="22" spans="1:4" s="4" customFormat="1" ht="40.5" customHeight="1" x14ac:dyDescent="0.25">
      <c r="A22" s="10" t="s">
        <v>14</v>
      </c>
      <c r="B22" s="11">
        <v>6351419.0999999996</v>
      </c>
      <c r="C22" s="11">
        <v>10222815.5</v>
      </c>
      <c r="D22" s="11">
        <f t="shared" si="0"/>
        <v>160.95325058930533</v>
      </c>
    </row>
    <row r="23" spans="1:4" s="4" customFormat="1" ht="56.25" x14ac:dyDescent="0.25">
      <c r="A23" s="10" t="s">
        <v>15</v>
      </c>
      <c r="B23" s="11">
        <v>1243500.8</v>
      </c>
      <c r="C23" s="11">
        <v>124351.2</v>
      </c>
      <c r="D23" s="11">
        <f t="shared" si="0"/>
        <v>10.000090068297503</v>
      </c>
    </row>
    <row r="24" spans="1:4" s="4" customFormat="1" ht="37.5" x14ac:dyDescent="0.25">
      <c r="A24" s="10" t="s">
        <v>16</v>
      </c>
      <c r="B24" s="11">
        <v>236156.2</v>
      </c>
      <c r="C24" s="11">
        <v>273638.90000000002</v>
      </c>
      <c r="D24" s="11">
        <f t="shared" si="0"/>
        <v>115.87199489151672</v>
      </c>
    </row>
    <row r="25" spans="1:4" s="4" customFormat="1" ht="37.5" x14ac:dyDescent="0.25">
      <c r="A25" s="10" t="s">
        <v>17</v>
      </c>
      <c r="B25" s="11">
        <v>92807.2</v>
      </c>
      <c r="C25" s="11">
        <v>100011.1</v>
      </c>
      <c r="D25" s="11">
        <f t="shared" si="0"/>
        <v>107.76222103457491</v>
      </c>
    </row>
    <row r="26" spans="1:4" s="4" customFormat="1" ht="37.5" x14ac:dyDescent="0.25">
      <c r="A26" s="10" t="s">
        <v>18</v>
      </c>
      <c r="B26" s="11">
        <v>4671847.3</v>
      </c>
      <c r="C26" s="11">
        <v>8330128.2000000002</v>
      </c>
      <c r="D26" s="11">
        <f t="shared" si="0"/>
        <v>178.30480461122949</v>
      </c>
    </row>
    <row r="27" spans="1:4" s="4" customFormat="1" ht="41.25" customHeight="1" x14ac:dyDescent="0.25">
      <c r="A27" s="10" t="s">
        <v>19</v>
      </c>
      <c r="B27" s="11">
        <v>8121.3</v>
      </c>
      <c r="C27" s="11">
        <v>8046.3</v>
      </c>
      <c r="D27" s="11">
        <f t="shared" si="0"/>
        <v>99.076502530383067</v>
      </c>
    </row>
    <row r="28" spans="1:4" s="4" customFormat="1" ht="41.25" customHeight="1" x14ac:dyDescent="0.25">
      <c r="A28" s="10" t="s">
        <v>20</v>
      </c>
      <c r="B28" s="11">
        <v>833</v>
      </c>
      <c r="C28" s="11">
        <v>1600</v>
      </c>
      <c r="D28" s="11">
        <f t="shared" si="0"/>
        <v>192.0768307322929</v>
      </c>
    </row>
    <row r="29" spans="1:4" s="4" customFormat="1" ht="37.5" x14ac:dyDescent="0.25">
      <c r="A29" s="10" t="s">
        <v>21</v>
      </c>
      <c r="B29" s="11">
        <v>20186.400000000001</v>
      </c>
      <c r="C29" s="11">
        <v>13596.5</v>
      </c>
      <c r="D29" s="11">
        <f t="shared" si="0"/>
        <v>67.354753695557406</v>
      </c>
    </row>
    <row r="30" spans="1:4" s="4" customFormat="1" ht="56.25" x14ac:dyDescent="0.25">
      <c r="A30" s="10" t="s">
        <v>22</v>
      </c>
      <c r="B30" s="11">
        <v>10779.3</v>
      </c>
      <c r="C30" s="11">
        <v>9340.5</v>
      </c>
      <c r="D30" s="11">
        <f t="shared" si="0"/>
        <v>86.652194483871867</v>
      </c>
    </row>
    <row r="31" spans="1:4" s="4" customFormat="1" x14ac:dyDescent="0.25">
      <c r="A31" s="10" t="s">
        <v>23</v>
      </c>
      <c r="B31" s="11">
        <v>114383.4</v>
      </c>
      <c r="C31" s="11">
        <v>103502.39999999999</v>
      </c>
      <c r="D31" s="11">
        <f t="shared" ref="D31:D42" si="1">C31*100/B31</f>
        <v>90.487256017918682</v>
      </c>
    </row>
    <row r="32" spans="1:4" s="4" customFormat="1" ht="38.25" customHeight="1" x14ac:dyDescent="0.25">
      <c r="A32" s="10" t="s">
        <v>35</v>
      </c>
      <c r="B32" s="11">
        <v>2265</v>
      </c>
      <c r="C32" s="11">
        <v>2642.2</v>
      </c>
      <c r="D32" s="11">
        <f t="shared" si="1"/>
        <v>116.65342163355409</v>
      </c>
    </row>
    <row r="33" spans="1:4" s="4" customFormat="1" ht="40.5" customHeight="1" x14ac:dyDescent="0.25">
      <c r="A33" s="10" t="s">
        <v>24</v>
      </c>
      <c r="B33" s="11">
        <v>8593</v>
      </c>
      <c r="C33" s="11">
        <v>9159.1</v>
      </c>
      <c r="D33" s="11">
        <f t="shared" si="1"/>
        <v>106.58792040032584</v>
      </c>
    </row>
    <row r="34" spans="1:4" s="4" customFormat="1" ht="37.5" x14ac:dyDescent="0.25">
      <c r="A34" s="10" t="s">
        <v>25</v>
      </c>
      <c r="B34" s="11">
        <v>1192.9000000000001</v>
      </c>
      <c r="C34" s="11">
        <v>1144</v>
      </c>
      <c r="D34" s="11">
        <f t="shared" si="1"/>
        <v>95.900746080979118</v>
      </c>
    </row>
    <row r="35" spans="1:4" s="4" customFormat="1" ht="37.5" x14ac:dyDescent="0.25">
      <c r="A35" s="10" t="s">
        <v>26</v>
      </c>
      <c r="B35" s="11">
        <v>21350</v>
      </c>
      <c r="C35" s="11">
        <v>25000</v>
      </c>
      <c r="D35" s="11">
        <f t="shared" si="1"/>
        <v>117.096018735363</v>
      </c>
    </row>
    <row r="36" spans="1:4" s="4" customFormat="1" ht="37.5" x14ac:dyDescent="0.25">
      <c r="A36" s="10" t="s">
        <v>27</v>
      </c>
      <c r="B36" s="11">
        <v>40298.699999999997</v>
      </c>
      <c r="C36" s="11">
        <v>97478.9</v>
      </c>
      <c r="D36" s="11">
        <f t="shared" si="1"/>
        <v>241.89092948407767</v>
      </c>
    </row>
    <row r="37" spans="1:4" s="4" customFormat="1" ht="56.25" x14ac:dyDescent="0.25">
      <c r="A37" s="10" t="s">
        <v>31</v>
      </c>
      <c r="B37" s="11">
        <v>172.4</v>
      </c>
      <c r="C37" s="11">
        <v>55.1</v>
      </c>
      <c r="D37" s="11">
        <f t="shared" si="1"/>
        <v>31.960556844547561</v>
      </c>
    </row>
    <row r="38" spans="1:4" s="3" customFormat="1" ht="37.5" x14ac:dyDescent="0.25">
      <c r="A38" s="10" t="s">
        <v>28</v>
      </c>
      <c r="B38" s="11"/>
      <c r="C38" s="11">
        <v>33000.400000000001</v>
      </c>
      <c r="D38" s="11"/>
    </row>
    <row r="39" spans="1:4" ht="37.5" x14ac:dyDescent="0.3">
      <c r="A39" s="10" t="s">
        <v>29</v>
      </c>
      <c r="B39" s="11">
        <v>839753.9</v>
      </c>
      <c r="C39" s="11">
        <v>1157499.3999999999</v>
      </c>
      <c r="D39" s="11">
        <f t="shared" si="1"/>
        <v>137.83793085093143</v>
      </c>
    </row>
    <row r="40" spans="1:4" ht="37.5" x14ac:dyDescent="0.3">
      <c r="A40" s="10" t="s">
        <v>30</v>
      </c>
      <c r="B40" s="11">
        <v>291576.3</v>
      </c>
      <c r="C40" s="11">
        <v>772285.8</v>
      </c>
      <c r="D40" s="11">
        <f t="shared" si="1"/>
        <v>264.86576583899307</v>
      </c>
    </row>
    <row r="41" spans="1:4" x14ac:dyDescent="0.3">
      <c r="A41" s="10"/>
      <c r="B41" s="11"/>
      <c r="C41" s="11"/>
      <c r="D41" s="11"/>
    </row>
    <row r="42" spans="1:4" ht="24" customHeight="1" x14ac:dyDescent="0.35">
      <c r="A42" s="8" t="s">
        <v>34</v>
      </c>
      <c r="B42" s="14">
        <v>1894015.9000000134</v>
      </c>
      <c r="C42" s="14">
        <v>6807004.0999999996</v>
      </c>
      <c r="D42" s="15">
        <f t="shared" si="1"/>
        <v>359.39529863503003</v>
      </c>
    </row>
  </sheetData>
  <autoFilter ref="C10:C35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2022-05-25T13:59:04Z</dcterms:modified>
</cp:coreProperties>
</file>