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xr:revisionPtr revIDLastSave="0" documentId="8_{476CB571-ED7A-4C20-A21D-B3E424E866E1}" xr6:coauthVersionLast="36" xr6:coauthVersionMax="36" xr10:uidLastSave="{00000000-0000-0000-0000-000000000000}"/>
  <bookViews>
    <workbookView xWindow="0" yWindow="0" windowWidth="28800" windowHeight="12225" xr2:uid="{A39D5244-8113-46B6-95F6-C224C2A80793}"/>
  </bookViews>
  <sheets>
    <sheet name="РТ " sheetId="1" r:id="rId1"/>
  </sheets>
  <definedNames>
    <definedName name="_xlnm.Print_Area" localSheetId="0">'РТ '!$A$1:$D$30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4" i="1"/>
  <c r="D23" i="1"/>
  <c r="D22" i="1"/>
  <c r="D20" i="1"/>
  <c r="C20" i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C6" i="1" s="1"/>
  <c r="B7" i="1"/>
  <c r="B6" i="1" s="1"/>
  <c r="D6" i="1" l="1"/>
  <c r="D7" i="1"/>
</calcChain>
</file>

<file path=xl/sharedStrings.xml><?xml version="1.0" encoding="utf-8"?>
<sst xmlns="http://schemas.openxmlformats.org/spreadsheetml/2006/main" count="31" uniqueCount="31">
  <si>
    <t>Сведения об исполнении бюджета Республики Татарстан по доходам в разрезе видов доходов в сравнении с запланированными  значениями за 1 квартал 2022 года</t>
  </si>
  <si>
    <t>тыс. руб.</t>
  </si>
  <si>
    <t>Наименование</t>
  </si>
  <si>
    <t>Запланированные объемы доходов бюджета Республики Татарстан на 2022 год</t>
  </si>
  <si>
    <t>1 квартал 2022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</si>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</sst>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6" fontId="9" fillId="0" borderId="1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wrapText="1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8EE1-840B-43B4-83B2-C86250C3D4D1}">
  <sheetPr>
    <pageSetUpPr fitToPage="1"/>
  </sheetPr>
  <dimension ref="A2:D30"/>
  <sheetViews>
    <sheetView tabSelected="1" view="pageBreakPreview" zoomScale="90" zoomScaleNormal="100" zoomScaleSheetLayoutView="90" workbookViewId="0">
      <selection activeCell="H11" sqref="H11"/>
    </sheetView>
  </sheetViews>
  <sheetFormatPr defaultRowHeight="15.75" x14ac:dyDescent="0.25"/>
  <cols>
    <col min="1" max="1" width="55.5703125" style="2" customWidth="1"/>
    <col min="2" max="2" width="36.85546875" style="24" customWidth="1"/>
    <col min="3" max="3" width="25.42578125" style="24" customWidth="1"/>
    <col min="4" max="4" width="25.7109375" style="18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B4" s="3"/>
      <c r="C4" s="3"/>
      <c r="D4" s="4" t="s">
        <v>1</v>
      </c>
    </row>
    <row r="5" spans="1:4" ht="47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4" ht="21" customHeight="1" x14ac:dyDescent="0.3">
      <c r="A6" s="9" t="s">
        <v>6</v>
      </c>
      <c r="B6" s="10">
        <f>B7+B20</f>
        <v>300032686.5</v>
      </c>
      <c r="C6" s="11">
        <f>C7+C20</f>
        <v>80350845.150250018</v>
      </c>
      <c r="D6" s="12">
        <f t="shared" ref="D6:D18" si="0">C6/B6*100</f>
        <v>26.780697159224353</v>
      </c>
    </row>
    <row r="7" spans="1:4" s="13" customFormat="1" ht="18.75" x14ac:dyDescent="0.3">
      <c r="A7" s="9" t="s">
        <v>7</v>
      </c>
      <c r="B7" s="10">
        <f>SUM(B8:B19)</f>
        <v>245842396.5</v>
      </c>
      <c r="C7" s="11">
        <f>C8+C9+C10+C11+C13+C14+C15+C16+C17+C18+C19+C12</f>
        <v>72248016.150250018</v>
      </c>
      <c r="D7" s="12">
        <f t="shared" si="0"/>
        <v>29.387940070072499</v>
      </c>
    </row>
    <row r="8" spans="1:4" ht="18.75" x14ac:dyDescent="0.3">
      <c r="A8" s="14" t="s">
        <v>8</v>
      </c>
      <c r="B8" s="15">
        <v>90238770.299999997</v>
      </c>
      <c r="C8" s="15">
        <v>34501688.352300003</v>
      </c>
      <c r="D8" s="16">
        <f t="shared" si="0"/>
        <v>38.233774947950508</v>
      </c>
    </row>
    <row r="9" spans="1:4" ht="18.75" x14ac:dyDescent="0.3">
      <c r="A9" s="14" t="s">
        <v>9</v>
      </c>
      <c r="B9" s="15">
        <v>65522274.299999997</v>
      </c>
      <c r="C9" s="15">
        <v>16664690.019059999</v>
      </c>
      <c r="D9" s="16">
        <f t="shared" si="0"/>
        <v>25.433625735820954</v>
      </c>
    </row>
    <row r="10" spans="1:4" ht="56.25" x14ac:dyDescent="0.3">
      <c r="A10" s="14" t="s">
        <v>10</v>
      </c>
      <c r="B10" s="15">
        <v>37925000</v>
      </c>
      <c r="C10" s="15">
        <v>8920537.3365100008</v>
      </c>
      <c r="D10" s="16">
        <f t="shared" si="0"/>
        <v>23.52152231116678</v>
      </c>
    </row>
    <row r="11" spans="1:4" ht="37.5" x14ac:dyDescent="0.3">
      <c r="A11" s="14" t="s">
        <v>11</v>
      </c>
      <c r="B11" s="15">
        <v>11407998</v>
      </c>
      <c r="C11" s="15">
        <v>2425409.0224299999</v>
      </c>
      <c r="D11" s="16">
        <f t="shared" si="0"/>
        <v>21.260601750017837</v>
      </c>
    </row>
    <row r="12" spans="1:4" ht="18.75" x14ac:dyDescent="0.3">
      <c r="A12" s="14" t="s">
        <v>12</v>
      </c>
      <c r="B12" s="15">
        <v>510887</v>
      </c>
      <c r="C12" s="15">
        <v>206904.81234</v>
      </c>
      <c r="D12" s="16">
        <f t="shared" si="0"/>
        <v>40.49913431737351</v>
      </c>
    </row>
    <row r="13" spans="1:4" ht="18.75" x14ac:dyDescent="0.3">
      <c r="A13" s="14" t="s">
        <v>13</v>
      </c>
      <c r="B13" s="15">
        <v>28269000</v>
      </c>
      <c r="C13" s="15">
        <v>7385721.9626499992</v>
      </c>
      <c r="D13" s="16">
        <f t="shared" si="0"/>
        <v>26.126576683469523</v>
      </c>
    </row>
    <row r="14" spans="1:4" ht="18.75" x14ac:dyDescent="0.3">
      <c r="A14" s="14" t="s">
        <v>14</v>
      </c>
      <c r="B14" s="15">
        <v>6068834</v>
      </c>
      <c r="C14" s="15">
        <v>706905.41407000006</v>
      </c>
      <c r="D14" s="16">
        <f t="shared" si="0"/>
        <v>11.648125720196004</v>
      </c>
    </row>
    <row r="15" spans="1:4" ht="18.75" x14ac:dyDescent="0.3">
      <c r="A15" s="14" t="s">
        <v>15</v>
      </c>
      <c r="B15" s="15">
        <v>6870</v>
      </c>
      <c r="C15" s="15">
        <v>1379.0069900000001</v>
      </c>
      <c r="D15" s="16">
        <f t="shared" si="0"/>
        <v>20.072881950509462</v>
      </c>
    </row>
    <row r="16" spans="1:4" ht="18.75" x14ac:dyDescent="0.3">
      <c r="A16" s="14" t="s">
        <v>16</v>
      </c>
      <c r="B16" s="15">
        <v>7000</v>
      </c>
      <c r="C16" s="15">
        <v>1844.2197200000001</v>
      </c>
      <c r="D16" s="16">
        <f t="shared" si="0"/>
        <v>26.345996</v>
      </c>
    </row>
    <row r="17" spans="1:4" ht="56.25" x14ac:dyDescent="0.3">
      <c r="A17" s="14" t="s">
        <v>17</v>
      </c>
      <c r="B17" s="15">
        <v>1789</v>
      </c>
      <c r="C17" s="15">
        <v>260.67158000000001</v>
      </c>
      <c r="D17" s="16">
        <f t="shared" si="0"/>
        <v>14.570798211291224</v>
      </c>
    </row>
    <row r="18" spans="1:4" s="18" customFormat="1" ht="18.75" x14ac:dyDescent="0.3">
      <c r="A18" s="17" t="s">
        <v>18</v>
      </c>
      <c r="B18" s="15">
        <v>758000</v>
      </c>
      <c r="C18" s="15">
        <v>201220.06858999998</v>
      </c>
      <c r="D18" s="16">
        <f t="shared" si="0"/>
        <v>26.546183191292872</v>
      </c>
    </row>
    <row r="19" spans="1:4" s="18" customFormat="1" ht="18.75" x14ac:dyDescent="0.3">
      <c r="A19" s="19" t="s">
        <v>19</v>
      </c>
      <c r="B19" s="15">
        <v>5125973.9000000004</v>
      </c>
      <c r="C19" s="15">
        <v>1231455.26401</v>
      </c>
      <c r="D19" s="16">
        <f>C19/B19*100</f>
        <v>24.023830164449333</v>
      </c>
    </row>
    <row r="20" spans="1:4" ht="18.75" x14ac:dyDescent="0.25">
      <c r="A20" s="20" t="s">
        <v>20</v>
      </c>
      <c r="B20" s="21">
        <f>SUM(B21:B30)</f>
        <v>54190290</v>
      </c>
      <c r="C20" s="21">
        <f>SUM(C21:C30)</f>
        <v>8102829</v>
      </c>
      <c r="D20" s="12">
        <f>C20/B20*100</f>
        <v>14.952547771934787</v>
      </c>
    </row>
    <row r="21" spans="1:4" ht="31.5" hidden="1" x14ac:dyDescent="0.25">
      <c r="A21" s="22" t="s">
        <v>21</v>
      </c>
      <c r="B21" s="15"/>
      <c r="C21" s="15"/>
      <c r="D21" s="16"/>
    </row>
    <row r="22" spans="1:4" ht="31.5" x14ac:dyDescent="0.25">
      <c r="A22" s="22" t="s">
        <v>22</v>
      </c>
      <c r="B22" s="15">
        <v>26962049.100000001</v>
      </c>
      <c r="C22" s="15">
        <v>1583563.4</v>
      </c>
      <c r="D22" s="16">
        <f>C22/B22*100</f>
        <v>5.8733050819939336</v>
      </c>
    </row>
    <row r="23" spans="1:4" ht="31.5" x14ac:dyDescent="0.25">
      <c r="A23" s="22" t="s">
        <v>23</v>
      </c>
      <c r="B23" s="15">
        <v>11718753.800000001</v>
      </c>
      <c r="C23" s="15">
        <v>2793213.2</v>
      </c>
      <c r="D23" s="16">
        <f>C23/B23*100</f>
        <v>23.835411577637206</v>
      </c>
    </row>
    <row r="24" spans="1:4" ht="18.75" x14ac:dyDescent="0.25">
      <c r="A24" s="22" t="s">
        <v>24</v>
      </c>
      <c r="B24" s="15">
        <v>15249071.800000001</v>
      </c>
      <c r="C24" s="15">
        <v>2479935.5</v>
      </c>
      <c r="D24" s="16">
        <f t="shared" ref="D24:D26" si="1">C24/B24*100</f>
        <v>16.262861979573078</v>
      </c>
    </row>
    <row r="25" spans="1:4" ht="42.75" hidden="1" customHeight="1" x14ac:dyDescent="0.25">
      <c r="A25" s="22" t="s">
        <v>25</v>
      </c>
      <c r="B25" s="15"/>
      <c r="C25" s="15"/>
      <c r="D25" s="16"/>
    </row>
    <row r="26" spans="1:4" ht="31.5" x14ac:dyDescent="0.25">
      <c r="A26" s="22" t="s">
        <v>26</v>
      </c>
      <c r="B26" s="15">
        <v>260415.3</v>
      </c>
      <c r="C26" s="15">
        <v>347877.4</v>
      </c>
      <c r="D26" s="16">
        <f t="shared" si="1"/>
        <v>133.58562265734773</v>
      </c>
    </row>
    <row r="27" spans="1:4" ht="31.5" hidden="1" x14ac:dyDescent="0.25">
      <c r="A27" s="22" t="s">
        <v>27</v>
      </c>
      <c r="B27" s="15"/>
      <c r="C27" s="15"/>
      <c r="D27" s="16"/>
    </row>
    <row r="28" spans="1:4" ht="18.75" x14ac:dyDescent="0.25">
      <c r="A28" s="22" t="s">
        <v>28</v>
      </c>
      <c r="B28" s="15"/>
      <c r="C28" s="15">
        <v>200394.5</v>
      </c>
      <c r="D28" s="16"/>
    </row>
    <row r="29" spans="1:4" ht="63" x14ac:dyDescent="0.25">
      <c r="A29" s="22" t="s">
        <v>29</v>
      </c>
      <c r="B29" s="15"/>
      <c r="C29" s="15">
        <v>864602.6</v>
      </c>
      <c r="D29" s="16"/>
    </row>
    <row r="30" spans="1:4" ht="47.25" x14ac:dyDescent="0.25">
      <c r="A30" s="23" t="s">
        <v>30</v>
      </c>
      <c r="B30" s="15"/>
      <c r="C30" s="15">
        <v>-166757.6</v>
      </c>
      <c r="D30" s="16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2022-06-17T11:51:24Z</dcterms:created>
  <dcterms:modified xsi:type="dcterms:W3CDTF">2022-06-17T11:56:11Z</dcterms:modified>
</cp:coreProperties>
</file>