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lyara.gapsalamova\Desktop\"/>
    </mc:Choice>
  </mc:AlternateContent>
  <xr:revisionPtr revIDLastSave="0" documentId="13_ncr:1_{43662359-9294-42E5-A9E1-75E886BD9F9E}" xr6:coauthVersionLast="36" xr6:coauthVersionMax="36" xr10:uidLastSave="{00000000-0000-0000-0000-000000000000}"/>
  <bookViews>
    <workbookView xWindow="0" yWindow="0" windowWidth="28800" windowHeight="12225" xr2:uid="{A0634FD7-3C8C-48D9-8272-93D7CAA4438C}"/>
  </bookViews>
  <sheets>
    <sheet name="КБ " sheetId="1" r:id="rId1"/>
  </sheets>
  <definedNames>
    <definedName name="_GoBack" localSheetId="0">'КБ '!#REF!</definedName>
    <definedName name="_xlnm.Print_Area" localSheetId="0">'КБ '!$A$1:$D$35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29" i="1"/>
  <c r="D28" i="1"/>
  <c r="D27" i="1"/>
  <c r="C25" i="1"/>
  <c r="D25" i="1" s="1"/>
  <c r="B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D7" i="1" s="1"/>
  <c r="B7" i="1"/>
  <c r="B6" i="1"/>
  <c r="C6" i="1" l="1"/>
  <c r="D6" i="1" s="1"/>
</calcChain>
</file>

<file path=xl/sharedStrings.xml><?xml version="1.0" encoding="utf-8"?>
<sst xmlns="http://schemas.openxmlformats.org/spreadsheetml/2006/main" count="36" uniqueCount="36">
  <si>
    <t>Сведения об исполнении консолидированного бюджета Республики Татарстан по доходам в разрезе видов доходов за 1 квартал 2022 года в сравнении с 1 кварталом 2021 года.</t>
  </si>
  <si>
    <t>тыс. руб.</t>
  </si>
  <si>
    <t>Наименование</t>
  </si>
  <si>
    <t>1 квартал 2021 года</t>
  </si>
  <si>
    <t>1 квартал 2022 года</t>
  </si>
  <si>
    <t>Темп роста доходов  консолидированного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</si>
  <si>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</si>
  <si>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</si>
  <si>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</si>
  <si>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</si>
  <si>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</si>
  <si>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</si>
  <si>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</si>
  <si>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</si>
  <si>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</si>
  <si>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</si>
  <si>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Налог на имущество физических лиц</t>
  </si>
  <si>
    <t>Налог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</si>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</sst>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_р_._-;\-* #,##0.00_р_._-;_-* &quot;-&quot;??_р_._-;_-@_-"/>
    <numFmt numFmtId="166" formatCode="_-* #,##0.0_р_._-;\-* #,##0.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/>
    </xf>
    <xf numFmtId="166" fontId="8" fillId="0" borderId="1" xfId="1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 applyBorder="1"/>
    <xf numFmtId="4" fontId="10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03092-1C59-4C6E-AE6F-65B823512636}">
  <sheetPr>
    <pageSetUpPr fitToPage="1"/>
  </sheetPr>
  <dimension ref="A2:D39"/>
  <sheetViews>
    <sheetView tabSelected="1" view="pageBreakPreview" zoomScale="90" zoomScaleNormal="100" zoomScaleSheetLayoutView="90" workbookViewId="0">
      <selection activeCell="A2" sqref="A2:D2"/>
    </sheetView>
  </sheetViews>
  <sheetFormatPr defaultRowHeight="15.75" x14ac:dyDescent="0.25"/>
  <cols>
    <col min="1" max="1" width="55.5703125" style="1" customWidth="1"/>
    <col min="2" max="2" width="33.7109375" style="2" customWidth="1"/>
    <col min="3" max="3" width="25.42578125" style="23" customWidth="1"/>
    <col min="4" max="4" width="25.7109375" style="2" customWidth="1"/>
    <col min="5" max="16384" width="9.140625" style="1"/>
  </cols>
  <sheetData>
    <row r="2" spans="1:4" ht="45" customHeight="1" x14ac:dyDescent="0.25">
      <c r="A2" s="24" t="s">
        <v>0</v>
      </c>
      <c r="B2" s="24"/>
      <c r="C2" s="24"/>
      <c r="D2" s="24"/>
    </row>
    <row r="4" spans="1:4" x14ac:dyDescent="0.25">
      <c r="C4" s="3"/>
      <c r="D4" s="4" t="s">
        <v>1</v>
      </c>
    </row>
    <row r="5" spans="1:4" ht="63" x14ac:dyDescent="0.25">
      <c r="A5" s="5" t="s">
        <v>2</v>
      </c>
      <c r="B5" s="6" t="s">
        <v>3</v>
      </c>
      <c r="C5" s="6" t="s">
        <v>4</v>
      </c>
      <c r="D5" s="7" t="s">
        <v>5</v>
      </c>
    </row>
    <row r="6" spans="1:4" ht="21" customHeight="1" x14ac:dyDescent="0.3">
      <c r="A6" s="8" t="s">
        <v>6</v>
      </c>
      <c r="B6" s="9">
        <f>B7+B25</f>
        <v>73532703.407360002</v>
      </c>
      <c r="C6" s="9">
        <f>C7+C25</f>
        <v>93157426.478579983</v>
      </c>
      <c r="D6" s="10">
        <f>C6/B6*100</f>
        <v>126.68842863358634</v>
      </c>
    </row>
    <row r="7" spans="1:4" ht="18.75" x14ac:dyDescent="0.3">
      <c r="A7" s="8" t="s">
        <v>7</v>
      </c>
      <c r="B7" s="9">
        <f>SUM(B8:B24)</f>
        <v>65510913.107359998</v>
      </c>
      <c r="C7" s="9">
        <f>SUM(C8:C24)</f>
        <v>84981000.078579977</v>
      </c>
      <c r="D7" s="10">
        <f t="shared" ref="D7:D35" si="0">C7/B7*100</f>
        <v>129.72037183989818</v>
      </c>
    </row>
    <row r="8" spans="1:4" ht="18.75" x14ac:dyDescent="0.3">
      <c r="A8" s="11" t="s">
        <v>8</v>
      </c>
      <c r="B8" s="12">
        <v>25395077.672349997</v>
      </c>
      <c r="C8" s="12">
        <v>34501688.352300003</v>
      </c>
      <c r="D8" s="13">
        <f>C8/B8*100</f>
        <v>135.8597473000259</v>
      </c>
    </row>
    <row r="9" spans="1:4" ht="18.75" x14ac:dyDescent="0.3">
      <c r="A9" s="11" t="s">
        <v>9</v>
      </c>
      <c r="B9" s="12">
        <v>19168325.733270001</v>
      </c>
      <c r="C9" s="12">
        <v>23818766.042789999</v>
      </c>
      <c r="D9" s="13">
        <f t="shared" si="0"/>
        <v>124.26106679441669</v>
      </c>
    </row>
    <row r="10" spans="1:4" ht="56.25" x14ac:dyDescent="0.3">
      <c r="A10" s="11" t="s">
        <v>10</v>
      </c>
      <c r="B10" s="12">
        <v>8123213.5855400003</v>
      </c>
      <c r="C10" s="12">
        <v>9254853.3613499999</v>
      </c>
      <c r="D10" s="13">
        <f t="shared" si="0"/>
        <v>113.93093710873752</v>
      </c>
    </row>
    <row r="11" spans="1:4" ht="37.5" x14ac:dyDescent="0.3">
      <c r="A11" s="11" t="s">
        <v>11</v>
      </c>
      <c r="B11" s="12">
        <v>2681507.4533899999</v>
      </c>
      <c r="C11" s="12">
        <v>3464814.3155999999</v>
      </c>
      <c r="D11" s="13">
        <f t="shared" si="0"/>
        <v>129.21143706759912</v>
      </c>
    </row>
    <row r="12" spans="1:4" ht="37.5" x14ac:dyDescent="0.3">
      <c r="A12" s="11" t="s">
        <v>12</v>
      </c>
      <c r="B12" s="12">
        <v>377661.79836000002</v>
      </c>
      <c r="C12" s="12">
        <v>2967.7843700000003</v>
      </c>
      <c r="D12" s="13">
        <f t="shared" si="0"/>
        <v>0.78583123389435527</v>
      </c>
    </row>
    <row r="13" spans="1:4" ht="18.75" x14ac:dyDescent="0.3">
      <c r="A13" s="11" t="s">
        <v>13</v>
      </c>
      <c r="B13" s="12">
        <v>93379.36073</v>
      </c>
      <c r="C13" s="12">
        <v>88980.026079999996</v>
      </c>
      <c r="D13" s="13">
        <f t="shared" si="0"/>
        <v>95.28875051659395</v>
      </c>
    </row>
    <row r="14" spans="1:4" ht="37.5" x14ac:dyDescent="0.3">
      <c r="A14" s="11" t="s">
        <v>14</v>
      </c>
      <c r="B14" s="12">
        <v>266766.07234999997</v>
      </c>
      <c r="C14" s="12">
        <v>351277.35032000003</v>
      </c>
      <c r="D14" s="13">
        <f t="shared" si="0"/>
        <v>131.67991987343891</v>
      </c>
    </row>
    <row r="15" spans="1:4" ht="18.75" x14ac:dyDescent="0.3">
      <c r="A15" s="11" t="s">
        <v>15</v>
      </c>
      <c r="B15" s="12">
        <v>111207.37758</v>
      </c>
      <c r="C15" s="12">
        <v>206904.81234</v>
      </c>
      <c r="D15" s="13">
        <f t="shared" si="0"/>
        <v>186.05313500100971</v>
      </c>
    </row>
    <row r="16" spans="1:4" ht="18.75" x14ac:dyDescent="0.3">
      <c r="A16" s="11" t="s">
        <v>16</v>
      </c>
      <c r="B16" s="12">
        <v>126148.54968000001</v>
      </c>
      <c r="C16" s="12">
        <v>119836.7519</v>
      </c>
      <c r="D16" s="13">
        <f t="shared" si="0"/>
        <v>94.996535595525202</v>
      </c>
    </row>
    <row r="17" spans="1:4" ht="18.75" x14ac:dyDescent="0.3">
      <c r="A17" s="11" t="s">
        <v>17</v>
      </c>
      <c r="B17" s="12">
        <v>3479477.0793699999</v>
      </c>
      <c r="C17" s="12">
        <v>7385721.9626499992</v>
      </c>
      <c r="D17" s="13">
        <f t="shared" si="0"/>
        <v>212.26528567871097</v>
      </c>
    </row>
    <row r="18" spans="1:4" ht="18.75" x14ac:dyDescent="0.3">
      <c r="A18" s="11" t="s">
        <v>18</v>
      </c>
      <c r="B18" s="12">
        <v>747662.18115999992</v>
      </c>
      <c r="C18" s="12">
        <v>706905.41407000006</v>
      </c>
      <c r="D18" s="13">
        <f t="shared" si="0"/>
        <v>94.548772411255882</v>
      </c>
    </row>
    <row r="19" spans="1:4" ht="18.75" x14ac:dyDescent="0.3">
      <c r="A19" s="11" t="s">
        <v>19</v>
      </c>
      <c r="B19" s="12">
        <v>3698.74881</v>
      </c>
      <c r="C19" s="12">
        <v>2758.0140000000001</v>
      </c>
      <c r="D19" s="13">
        <f t="shared" si="0"/>
        <v>74.566134162541303</v>
      </c>
    </row>
    <row r="20" spans="1:4" ht="18.75" x14ac:dyDescent="0.3">
      <c r="A20" s="11" t="s">
        <v>20</v>
      </c>
      <c r="B20" s="12">
        <v>1821508.48077</v>
      </c>
      <c r="C20" s="12">
        <v>1767112.3203199999</v>
      </c>
      <c r="D20" s="13">
        <f t="shared" si="0"/>
        <v>97.013675147589467</v>
      </c>
    </row>
    <row r="21" spans="1:4" ht="18.75" x14ac:dyDescent="0.3">
      <c r="A21" s="11" t="s">
        <v>21</v>
      </c>
      <c r="B21" s="12">
        <v>8841.3691099999996</v>
      </c>
      <c r="C21" s="12">
        <v>10034.061750000001</v>
      </c>
      <c r="D21" s="13">
        <f t="shared" si="0"/>
        <v>113.48990891751154</v>
      </c>
    </row>
    <row r="22" spans="1:4" ht="56.25" x14ac:dyDescent="0.3">
      <c r="A22" s="11" t="s">
        <v>22</v>
      </c>
      <c r="B22" s="12">
        <v>343.85379999999998</v>
      </c>
      <c r="C22" s="12">
        <v>260.67158000000001</v>
      </c>
      <c r="D22" s="13">
        <f t="shared" si="0"/>
        <v>75.808840850384669</v>
      </c>
    </row>
    <row r="23" spans="1:4" s="2" customFormat="1" ht="18.75" x14ac:dyDescent="0.3">
      <c r="A23" s="14" t="s">
        <v>23</v>
      </c>
      <c r="B23" s="15">
        <v>303861.17983000004</v>
      </c>
      <c r="C23" s="12">
        <v>328895.90280000004</v>
      </c>
      <c r="D23" s="13">
        <f t="shared" si="0"/>
        <v>108.23886848066809</v>
      </c>
    </row>
    <row r="24" spans="1:4" s="2" customFormat="1" ht="18.75" x14ac:dyDescent="0.3">
      <c r="A24" s="14" t="s">
        <v>24</v>
      </c>
      <c r="B24" s="12">
        <v>2802232.6112600002</v>
      </c>
      <c r="C24" s="12">
        <v>2969222.9343600003</v>
      </c>
      <c r="D24" s="13">
        <f t="shared" si="0"/>
        <v>105.95918848524551</v>
      </c>
    </row>
    <row r="25" spans="1:4" ht="18.75" x14ac:dyDescent="0.25">
      <c r="A25" s="16" t="s">
        <v>25</v>
      </c>
      <c r="B25" s="17">
        <f>SUM(B26:B35)</f>
        <v>8021790.2999999998</v>
      </c>
      <c r="C25" s="17">
        <f>SUM(C26:C35)</f>
        <v>8176426.4000000013</v>
      </c>
      <c r="D25" s="10">
        <f t="shared" si="0"/>
        <v>101.9277006031933</v>
      </c>
    </row>
    <row r="26" spans="1:4" ht="31.5" hidden="1" x14ac:dyDescent="0.25">
      <c r="A26" s="18" t="s">
        <v>26</v>
      </c>
      <c r="B26" s="12"/>
      <c r="C26" s="12"/>
      <c r="D26" s="13"/>
    </row>
    <row r="27" spans="1:4" ht="31.5" x14ac:dyDescent="0.25">
      <c r="A27" s="18" t="s">
        <v>27</v>
      </c>
      <c r="B27" s="12">
        <v>1779691.8</v>
      </c>
      <c r="C27" s="12">
        <v>1548975.7</v>
      </c>
      <c r="D27" s="13">
        <f t="shared" si="0"/>
        <v>87.036176713293827</v>
      </c>
    </row>
    <row r="28" spans="1:4" ht="31.5" x14ac:dyDescent="0.25">
      <c r="A28" s="18" t="s">
        <v>28</v>
      </c>
      <c r="B28" s="12">
        <v>3362145.7</v>
      </c>
      <c r="C28" s="12">
        <v>2793213.2</v>
      </c>
      <c r="D28" s="13">
        <f t="shared" si="0"/>
        <v>83.078291342341288</v>
      </c>
    </row>
    <row r="29" spans="1:4" ht="18.75" x14ac:dyDescent="0.25">
      <c r="A29" s="18" t="s">
        <v>29</v>
      </c>
      <c r="B29" s="12">
        <v>2218400.2000000002</v>
      </c>
      <c r="C29" s="12">
        <v>2479935.5</v>
      </c>
      <c r="D29" s="13">
        <f t="shared" si="0"/>
        <v>111.78936514700999</v>
      </c>
    </row>
    <row r="30" spans="1:4" ht="31.5" hidden="1" x14ac:dyDescent="0.25">
      <c r="A30" s="18" t="s">
        <v>30</v>
      </c>
      <c r="B30" s="12"/>
      <c r="C30" s="12"/>
      <c r="D30" s="13"/>
    </row>
    <row r="31" spans="1:4" ht="45.75" customHeight="1" x14ac:dyDescent="0.25">
      <c r="A31" s="18" t="s">
        <v>31</v>
      </c>
      <c r="B31" s="12">
        <v>466733.5</v>
      </c>
      <c r="C31" s="12">
        <v>567618</v>
      </c>
      <c r="D31" s="13">
        <f t="shared" si="0"/>
        <v>121.61501156441523</v>
      </c>
    </row>
    <row r="32" spans="1:4" ht="39.75" customHeight="1" x14ac:dyDescent="0.25">
      <c r="A32" s="18" t="s">
        <v>32</v>
      </c>
      <c r="B32" s="12">
        <v>24831.8</v>
      </c>
      <c r="C32" s="12">
        <v>1337</v>
      </c>
      <c r="D32" s="13">
        <f t="shared" si="0"/>
        <v>5.3842250662457012</v>
      </c>
    </row>
    <row r="33" spans="1:4" ht="18.75" x14ac:dyDescent="0.25">
      <c r="A33" s="18" t="s">
        <v>33</v>
      </c>
      <c r="B33" s="12">
        <v>454.5</v>
      </c>
      <c r="C33" s="12">
        <v>200477.4</v>
      </c>
      <c r="D33" s="13">
        <f t="shared" si="0"/>
        <v>44109.438943894391</v>
      </c>
    </row>
    <row r="34" spans="1:4" ht="63" x14ac:dyDescent="0.25">
      <c r="A34" s="18" t="s">
        <v>34</v>
      </c>
      <c r="B34" s="12">
        <v>183279.7</v>
      </c>
      <c r="C34" s="12">
        <v>751627.2</v>
      </c>
      <c r="D34" s="13">
        <f t="shared" si="0"/>
        <v>410.0984451633214</v>
      </c>
    </row>
    <row r="35" spans="1:4" ht="47.25" x14ac:dyDescent="0.25">
      <c r="A35" s="18" t="s">
        <v>35</v>
      </c>
      <c r="B35" s="12">
        <v>-13746.9</v>
      </c>
      <c r="C35" s="12">
        <v>-166757.6</v>
      </c>
      <c r="D35" s="13">
        <f t="shared" si="0"/>
        <v>1213.0560344514035</v>
      </c>
    </row>
    <row r="36" spans="1:4" x14ac:dyDescent="0.25">
      <c r="B36" s="19"/>
      <c r="C36" s="20"/>
    </row>
    <row r="37" spans="1:4" x14ac:dyDescent="0.25">
      <c r="B37" s="19"/>
      <c r="C37" s="20"/>
    </row>
    <row r="38" spans="1:4" x14ac:dyDescent="0.25">
      <c r="B38" s="21"/>
      <c r="C38" s="22"/>
    </row>
    <row r="39" spans="1:4" x14ac:dyDescent="0.25">
      <c r="B39" s="19"/>
      <c r="C39" s="20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</vt:lpstr>
      <vt:lpstr>'КБ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Минфин РТ - Гапсаламова Диляра Камилевна</cp:lastModifiedBy>
  <dcterms:created xsi:type="dcterms:W3CDTF">2022-06-17T11:52:03Z</dcterms:created>
  <dcterms:modified xsi:type="dcterms:W3CDTF">2022-06-17T11:55:43Z</dcterms:modified>
</cp:coreProperties>
</file>