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xr:revisionPtr revIDLastSave="0" documentId="8_{D6A55733-64DD-4291-B31F-E1EF031D1915}" xr6:coauthVersionLast="36" xr6:coauthVersionMax="36" xr10:uidLastSave="{00000000-0000-0000-0000-000000000000}"/>
  <bookViews>
    <workbookView xWindow="0" yWindow="0" windowWidth="22980" windowHeight="9780" xr2:uid="{0E9AB829-CC24-4F47-B449-461CFBC67DD0}"/>
  </bookViews>
  <sheets>
    <sheet name="КБ " sheetId="1" r:id="rId1"/>
  </sheets>
  <definedNames>
    <definedName name="_GoBack" localSheetId="0">'КБ '!#REF!</definedName>
    <definedName name="_xlnm.Print_Area" localSheetId="0">'КБ '!$A$1:$D$35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29" i="1"/>
  <c r="D28" i="1"/>
  <c r="D27" i="1"/>
  <c r="D26" i="1"/>
  <c r="C25" i="1"/>
  <c r="B25" i="1"/>
  <c r="D25" i="1" s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B7" i="1"/>
  <c r="D7" i="1" s="1"/>
  <c r="C6" i="1"/>
  <c r="B6" i="1" l="1"/>
  <c r="D6" i="1" s="1"/>
</calcChain>
</file>

<file path=xl/sharedStrings.xml><?xml version="1.0" encoding="utf-8"?>
<sst xmlns="http://schemas.openxmlformats.org/spreadsheetml/2006/main" count="36" uniqueCount="36">
  <si>
    <t>Сведения об исполнении консолидированного бюджета Республики Татарстан по доходам в разрезе видов доходов за 1 полугодие 2022 года в сравнении с 1 полугодием 2021 года</t>
  </si>
  <si>
    <t>тыс. руб.</t>
  </si>
  <si>
    <t>Наименование</t>
  </si>
  <si>
    <t>1 полугодие 2021 года</t>
  </si>
  <si>
    <t>1 полугодие 2022 года</t>
  </si>
  <si>
    <t>Темп роста доходов  консолидированного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</si>
  <si>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</si>
  <si>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</si>
  <si>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</si>
  <si>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</si>
  <si>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</si>
  <si>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</si>
  <si>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</si>
  <si>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</si>
  <si>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</si>
  <si>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профессиональный доход</t>
  </si>
  <si>
    <t>Налог на имущество физических лиц</t>
  </si>
  <si>
    <t>Налог на имущество организаций</t>
  </si>
  <si>
    <t>Транспортный налог</t>
  </si>
  <si>
    <t>Налог на игорный бизнес</t>
  </si>
  <si>
    <t>Земельный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</si>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</sst>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_-* #,##0.00_р_._-;\-* #,##0.00_р_._-;_-* &quot;-&quot;??_р_._-;_-@_-"/>
    <numFmt numFmtId="166" formatCode="_-* #,##0.0_р_._-;\-* #,##0.0_р_._-;_-* &quot;-&quot;??_р_._-;_-@_-"/>
    <numFmt numFmtId="167" formatCode="#,##0.0000"/>
    <numFmt numFmtId="168" formatCode="#,##0.00000"/>
    <numFmt numFmtId="169" formatCode="#,##0.00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4" fontId="7" fillId="0" borderId="1" xfId="0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/>
    </xf>
    <xf numFmtId="166" fontId="8" fillId="0" borderId="1" xfId="1" applyNumberFormat="1" applyFont="1" applyFill="1" applyBorder="1" applyAlignment="1">
      <alignment horizontal="right" vertical="center"/>
    </xf>
    <xf numFmtId="167" fontId="3" fillId="0" borderId="0" xfId="0" applyNumberFormat="1" applyFont="1"/>
    <xf numFmtId="168" fontId="3" fillId="0" borderId="0" xfId="0" applyNumberFormat="1" applyFont="1"/>
    <xf numFmtId="169" fontId="3" fillId="0" borderId="0" xfId="0" applyNumberFormat="1" applyFont="1"/>
    <xf numFmtId="0" fontId="8" fillId="0" borderId="1" xfId="0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 applyBorder="1"/>
    <xf numFmtId="4" fontId="10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9F4D-EAAC-4C90-9D7C-0FD20DE2AD14}">
  <sheetPr>
    <pageSetUpPr fitToPage="1"/>
  </sheetPr>
  <dimension ref="A2:F39"/>
  <sheetViews>
    <sheetView tabSelected="1" view="pageBreakPreview" topLeftCell="A7" zoomScale="90" zoomScaleNormal="100" zoomScaleSheetLayoutView="90" workbookViewId="0">
      <selection activeCell="C8" sqref="C8:C23"/>
    </sheetView>
  </sheetViews>
  <sheetFormatPr defaultRowHeight="15.75" x14ac:dyDescent="0.25"/>
  <cols>
    <col min="1" max="1" width="55.5703125" style="2" customWidth="1"/>
    <col min="2" max="2" width="33.7109375" style="3" customWidth="1"/>
    <col min="3" max="3" width="31.140625" style="27" customWidth="1"/>
    <col min="4" max="4" width="25.7109375" style="3" customWidth="1"/>
    <col min="5" max="5" width="19.28515625" style="2" customWidth="1"/>
    <col min="6" max="6" width="25.7109375" style="2" customWidth="1"/>
    <col min="7" max="16384" width="9.140625" style="2"/>
  </cols>
  <sheetData>
    <row r="2" spans="1:6" ht="45" customHeight="1" x14ac:dyDescent="0.25">
      <c r="A2" s="1" t="s">
        <v>0</v>
      </c>
      <c r="B2" s="1"/>
      <c r="C2" s="1"/>
      <c r="D2" s="1"/>
    </row>
    <row r="4" spans="1:6" x14ac:dyDescent="0.25">
      <c r="C4" s="4"/>
      <c r="D4" s="5" t="s">
        <v>1</v>
      </c>
    </row>
    <row r="5" spans="1:6" ht="63" x14ac:dyDescent="0.25">
      <c r="A5" s="6" t="s">
        <v>2</v>
      </c>
      <c r="B5" s="7" t="s">
        <v>3</v>
      </c>
      <c r="C5" s="7" t="s">
        <v>4</v>
      </c>
      <c r="D5" s="8" t="s">
        <v>5</v>
      </c>
    </row>
    <row r="6" spans="1:6" ht="21" customHeight="1" x14ac:dyDescent="0.3">
      <c r="A6" s="9" t="s">
        <v>6</v>
      </c>
      <c r="B6" s="10">
        <f>B7+B25</f>
        <v>170923801.39999998</v>
      </c>
      <c r="C6" s="10">
        <f>C7+C25</f>
        <v>230538580.69999996</v>
      </c>
      <c r="D6" s="11">
        <f>C6/B6*100</f>
        <v>134.87798586955603</v>
      </c>
    </row>
    <row r="7" spans="1:6" ht="18.75" x14ac:dyDescent="0.3">
      <c r="A7" s="9" t="s">
        <v>7</v>
      </c>
      <c r="B7" s="10">
        <f>SUM(B8:B24)</f>
        <v>149347082.39999998</v>
      </c>
      <c r="C7" s="10">
        <f>SUM(C8:C24)</f>
        <v>207254035.79999995</v>
      </c>
      <c r="D7" s="11">
        <f t="shared" ref="D7:D35" si="0">C7/B7*100</f>
        <v>138.77340786939939</v>
      </c>
    </row>
    <row r="8" spans="1:6" ht="18.75" x14ac:dyDescent="0.3">
      <c r="A8" s="12" t="s">
        <v>8</v>
      </c>
      <c r="B8" s="13">
        <v>54604710</v>
      </c>
      <c r="C8" s="13">
        <v>96158560.700000003</v>
      </c>
      <c r="D8" s="14">
        <f>C8/B8*100</f>
        <v>176.09938904537722</v>
      </c>
    </row>
    <row r="9" spans="1:6" ht="18.75" x14ac:dyDescent="0.3">
      <c r="A9" s="12" t="s">
        <v>9</v>
      </c>
      <c r="B9" s="13">
        <v>41133373.799999997</v>
      </c>
      <c r="C9" s="13">
        <v>46339877.799999997</v>
      </c>
      <c r="D9" s="14">
        <f t="shared" si="0"/>
        <v>112.65761477605807</v>
      </c>
      <c r="E9" s="15"/>
      <c r="F9" s="16"/>
    </row>
    <row r="10" spans="1:6" ht="56.25" x14ac:dyDescent="0.3">
      <c r="A10" s="12" t="s">
        <v>10</v>
      </c>
      <c r="B10" s="13">
        <v>17098983.300000001</v>
      </c>
      <c r="C10" s="13">
        <v>19774443.699999999</v>
      </c>
      <c r="D10" s="14">
        <f t="shared" si="0"/>
        <v>115.6468975555991</v>
      </c>
      <c r="E10" s="15"/>
      <c r="F10" s="17"/>
    </row>
    <row r="11" spans="1:6" ht="37.5" x14ac:dyDescent="0.3">
      <c r="A11" s="12" t="s">
        <v>11</v>
      </c>
      <c r="B11" s="13">
        <v>7865886.7999999998</v>
      </c>
      <c r="C11" s="13">
        <v>10298676.199999999</v>
      </c>
      <c r="D11" s="14">
        <f t="shared" si="0"/>
        <v>130.92835508387941</v>
      </c>
      <c r="E11" s="15"/>
      <c r="F11" s="17"/>
    </row>
    <row r="12" spans="1:6" ht="37.5" x14ac:dyDescent="0.3">
      <c r="A12" s="12" t="s">
        <v>12</v>
      </c>
      <c r="B12" s="13">
        <v>399892.2</v>
      </c>
      <c r="C12" s="13">
        <v>1225</v>
      </c>
      <c r="D12" s="14">
        <f t="shared" si="0"/>
        <v>0.30633255662401015</v>
      </c>
      <c r="E12" s="15"/>
      <c r="F12" s="17"/>
    </row>
    <row r="13" spans="1:6" ht="18.75" x14ac:dyDescent="0.3">
      <c r="A13" s="12" t="s">
        <v>13</v>
      </c>
      <c r="B13" s="13">
        <v>133988.5</v>
      </c>
      <c r="C13" s="13">
        <v>123022.39999999999</v>
      </c>
      <c r="D13" s="14">
        <f t="shared" si="0"/>
        <v>91.815640894554377</v>
      </c>
      <c r="F13" s="17"/>
    </row>
    <row r="14" spans="1:6" ht="37.5" x14ac:dyDescent="0.3">
      <c r="A14" s="12" t="s">
        <v>14</v>
      </c>
      <c r="B14" s="13">
        <v>555293.4</v>
      </c>
      <c r="C14" s="13">
        <v>586448.5</v>
      </c>
      <c r="D14" s="14">
        <f t="shared" si="0"/>
        <v>105.61056551365458</v>
      </c>
      <c r="F14" s="17"/>
    </row>
    <row r="15" spans="1:6" ht="18.75" x14ac:dyDescent="0.3">
      <c r="A15" s="12" t="s">
        <v>15</v>
      </c>
      <c r="B15" s="13">
        <v>238285.4</v>
      </c>
      <c r="C15" s="13">
        <v>406972.7</v>
      </c>
      <c r="D15" s="14">
        <f t="shared" si="0"/>
        <v>170.79212574501</v>
      </c>
      <c r="F15" s="17"/>
    </row>
    <row r="16" spans="1:6" ht="18.75" x14ac:dyDescent="0.3">
      <c r="A16" s="12" t="s">
        <v>16</v>
      </c>
      <c r="B16" s="13">
        <v>190587.8</v>
      </c>
      <c r="C16" s="13">
        <v>172297.3</v>
      </c>
      <c r="D16" s="14">
        <f t="shared" si="0"/>
        <v>90.403110797228365</v>
      </c>
      <c r="F16" s="17"/>
    </row>
    <row r="17" spans="1:6" ht="18.75" x14ac:dyDescent="0.3">
      <c r="A17" s="12" t="s">
        <v>17</v>
      </c>
      <c r="B17" s="13">
        <v>15182132.9</v>
      </c>
      <c r="C17" s="13">
        <v>16019787.6</v>
      </c>
      <c r="D17" s="14">
        <f t="shared" si="0"/>
        <v>105.51737167311978</v>
      </c>
      <c r="F17" s="17"/>
    </row>
    <row r="18" spans="1:6" ht="18.75" x14ac:dyDescent="0.3">
      <c r="A18" s="12" t="s">
        <v>18</v>
      </c>
      <c r="B18" s="13">
        <v>1306431.3</v>
      </c>
      <c r="C18" s="13">
        <v>1303935.2</v>
      </c>
      <c r="D18" s="14">
        <f t="shared" si="0"/>
        <v>99.808937523159457</v>
      </c>
      <c r="F18" s="17"/>
    </row>
    <row r="19" spans="1:6" ht="18.75" x14ac:dyDescent="0.3">
      <c r="A19" s="12" t="s">
        <v>19</v>
      </c>
      <c r="B19" s="13">
        <v>6890.5</v>
      </c>
      <c r="C19" s="13">
        <v>5614.6</v>
      </c>
      <c r="D19" s="14">
        <f t="shared" si="0"/>
        <v>81.483201509324431</v>
      </c>
      <c r="F19" s="17"/>
    </row>
    <row r="20" spans="1:6" ht="18.75" x14ac:dyDescent="0.3">
      <c r="A20" s="12" t="s">
        <v>20</v>
      </c>
      <c r="B20" s="13">
        <v>3610005.6</v>
      </c>
      <c r="C20" s="13">
        <v>3609958.8</v>
      </c>
      <c r="D20" s="14">
        <f t="shared" si="0"/>
        <v>99.998703603119054</v>
      </c>
      <c r="F20" s="17"/>
    </row>
    <row r="21" spans="1:6" ht="18.75" x14ac:dyDescent="0.3">
      <c r="A21" s="12" t="s">
        <v>21</v>
      </c>
      <c r="B21" s="13">
        <v>19856.599999999999</v>
      </c>
      <c r="C21" s="13">
        <v>22091.1</v>
      </c>
      <c r="D21" s="14">
        <f t="shared" si="0"/>
        <v>111.25318533887977</v>
      </c>
      <c r="F21" s="15"/>
    </row>
    <row r="22" spans="1:6" ht="56.25" x14ac:dyDescent="0.3">
      <c r="A22" s="12" t="s">
        <v>22</v>
      </c>
      <c r="B22" s="13">
        <v>427.5</v>
      </c>
      <c r="C22" s="13">
        <v>338.2</v>
      </c>
      <c r="D22" s="14">
        <f t="shared" si="0"/>
        <v>79.111111111111114</v>
      </c>
    </row>
    <row r="23" spans="1:6" s="3" customFormat="1" ht="18.75" x14ac:dyDescent="0.3">
      <c r="A23" s="18" t="s">
        <v>23</v>
      </c>
      <c r="B23" s="19">
        <v>633653.1</v>
      </c>
      <c r="C23" s="13">
        <v>673818.7</v>
      </c>
      <c r="D23" s="14">
        <f t="shared" si="0"/>
        <v>106.33873644743473</v>
      </c>
    </row>
    <row r="24" spans="1:6" s="3" customFormat="1" ht="18.75" x14ac:dyDescent="0.3">
      <c r="A24" s="18" t="s">
        <v>24</v>
      </c>
      <c r="B24" s="13">
        <v>6366683.7000000002</v>
      </c>
      <c r="C24" s="13">
        <v>11756967.300000001</v>
      </c>
      <c r="D24" s="14">
        <f t="shared" si="0"/>
        <v>184.66391380492172</v>
      </c>
    </row>
    <row r="25" spans="1:6" ht="18.75" x14ac:dyDescent="0.25">
      <c r="A25" s="20" t="s">
        <v>25</v>
      </c>
      <c r="B25" s="21">
        <f>SUM(B26:B35)</f>
        <v>21576719</v>
      </c>
      <c r="C25" s="21">
        <f>SUM(C26:C35)</f>
        <v>23284544.900000002</v>
      </c>
      <c r="D25" s="11">
        <f t="shared" si="0"/>
        <v>107.91513250925686</v>
      </c>
    </row>
    <row r="26" spans="1:6" ht="31.5" x14ac:dyDescent="0.25">
      <c r="A26" s="22" t="s">
        <v>26</v>
      </c>
      <c r="B26" s="13">
        <v>733557.7</v>
      </c>
      <c r="C26" s="13">
        <v>943827.1</v>
      </c>
      <c r="D26" s="14">
        <f t="shared" si="0"/>
        <v>128.6643300179386</v>
      </c>
    </row>
    <row r="27" spans="1:6" ht="31.5" x14ac:dyDescent="0.25">
      <c r="A27" s="22" t="s">
        <v>27</v>
      </c>
      <c r="B27" s="13">
        <v>5641814.0999999996</v>
      </c>
      <c r="C27" s="13">
        <v>7976152.2999999998</v>
      </c>
      <c r="D27" s="14">
        <f t="shared" si="0"/>
        <v>141.37566673811531</v>
      </c>
    </row>
    <row r="28" spans="1:6" ht="31.5" x14ac:dyDescent="0.25">
      <c r="A28" s="22" t="s">
        <v>28</v>
      </c>
      <c r="B28" s="13">
        <v>6303662.5999999996</v>
      </c>
      <c r="C28" s="13">
        <v>5567824.4000000004</v>
      </c>
      <c r="D28" s="14">
        <f t="shared" si="0"/>
        <v>88.326814953579529</v>
      </c>
    </row>
    <row r="29" spans="1:6" ht="18.75" x14ac:dyDescent="0.25">
      <c r="A29" s="22" t="s">
        <v>29</v>
      </c>
      <c r="B29" s="13">
        <v>8131663.4000000004</v>
      </c>
      <c r="C29" s="13">
        <v>7058931.5</v>
      </c>
      <c r="D29" s="14">
        <f t="shared" si="0"/>
        <v>86.807964776308864</v>
      </c>
    </row>
    <row r="30" spans="1:6" ht="31.5" hidden="1" x14ac:dyDescent="0.25">
      <c r="A30" s="22" t="s">
        <v>30</v>
      </c>
      <c r="B30" s="13"/>
      <c r="C30" s="13"/>
      <c r="D30" s="14"/>
    </row>
    <row r="31" spans="1:6" ht="45.75" customHeight="1" x14ac:dyDescent="0.25">
      <c r="A31" s="22" t="s">
        <v>31</v>
      </c>
      <c r="B31" s="13">
        <v>556195.5</v>
      </c>
      <c r="C31" s="13">
        <v>690361</v>
      </c>
      <c r="D31" s="14">
        <f t="shared" si="0"/>
        <v>124.12200386374934</v>
      </c>
    </row>
    <row r="32" spans="1:6" ht="39.75" customHeight="1" x14ac:dyDescent="0.25">
      <c r="A32" s="22" t="s">
        <v>32</v>
      </c>
      <c r="B32" s="13">
        <v>39471.699999999997</v>
      </c>
      <c r="C32" s="13">
        <v>56016.800000000003</v>
      </c>
      <c r="D32" s="14">
        <f t="shared" si="0"/>
        <v>141.91636032904589</v>
      </c>
    </row>
    <row r="33" spans="1:4" ht="18.75" x14ac:dyDescent="0.25">
      <c r="A33" s="22" t="s">
        <v>33</v>
      </c>
      <c r="B33" s="13">
        <v>1567.1</v>
      </c>
      <c r="C33" s="13">
        <v>201228.7</v>
      </c>
      <c r="D33" s="14">
        <f t="shared" si="0"/>
        <v>12840.833386510116</v>
      </c>
    </row>
    <row r="34" spans="1:4" ht="63" x14ac:dyDescent="0.25">
      <c r="A34" s="22" t="s">
        <v>34</v>
      </c>
      <c r="B34" s="13">
        <v>208244.1</v>
      </c>
      <c r="C34" s="13">
        <v>973769.6</v>
      </c>
      <c r="D34" s="14">
        <f t="shared" si="0"/>
        <v>467.60969458438433</v>
      </c>
    </row>
    <row r="35" spans="1:4" ht="47.25" x14ac:dyDescent="0.25">
      <c r="A35" s="22" t="s">
        <v>35</v>
      </c>
      <c r="B35" s="13">
        <v>-39457.199999999997</v>
      </c>
      <c r="C35" s="13">
        <v>-183566.5</v>
      </c>
      <c r="D35" s="14">
        <f t="shared" si="0"/>
        <v>465.22941313625904</v>
      </c>
    </row>
    <row r="36" spans="1:4" x14ac:dyDescent="0.25">
      <c r="B36" s="23"/>
      <c r="C36" s="24"/>
    </row>
    <row r="37" spans="1:4" x14ac:dyDescent="0.25">
      <c r="B37" s="23"/>
      <c r="C37" s="24"/>
    </row>
    <row r="38" spans="1:4" x14ac:dyDescent="0.25">
      <c r="B38" s="25"/>
      <c r="C38" s="26"/>
    </row>
    <row r="39" spans="1:4" x14ac:dyDescent="0.25">
      <c r="B39" s="23"/>
      <c r="C39" s="24"/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КБ </vt:lpstr>
      <vt:lpstr>'КБ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Ирина Каримуллина</cp:lastModifiedBy>
  <dcterms:created xsi:type="dcterms:W3CDTF">2022-09-10T05:54:16Z</dcterms:created>
  <dcterms:modified xsi:type="dcterms:W3CDTF">2022-09-10T05:54:26Z</dcterms:modified>
</cp:coreProperties>
</file>