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15" windowWidth="23250" windowHeight="10185"/>
  </bookViews>
  <sheets>
    <sheet name="свод" sheetId="6" r:id="rId1"/>
  </sheets>
  <definedNames>
    <definedName name="_xlnm._FilterDatabase" localSheetId="0" hidden="1">свод!$A$5:$EZ$51</definedName>
    <definedName name="_xlnm.Print_Titles" localSheetId="0">свод!$A:$B</definedName>
  </definedNames>
  <calcPr calcId="145621"/>
</workbook>
</file>

<file path=xl/calcChain.xml><?xml version="1.0" encoding="utf-8"?>
<calcChain xmlns="http://schemas.openxmlformats.org/spreadsheetml/2006/main">
  <c r="CG7" i="6" l="1"/>
  <c r="CH7" i="6"/>
  <c r="CG8" i="6"/>
  <c r="CH8" i="6"/>
  <c r="CG9" i="6"/>
  <c r="CH9" i="6"/>
  <c r="CG10" i="6"/>
  <c r="CH10" i="6"/>
  <c r="CG11" i="6"/>
  <c r="CH11" i="6"/>
  <c r="CG12" i="6"/>
  <c r="CH12" i="6"/>
  <c r="CG13" i="6"/>
  <c r="CH13" i="6"/>
  <c r="CG14" i="6"/>
  <c r="CH14" i="6"/>
  <c r="CG15" i="6"/>
  <c r="CH15" i="6"/>
  <c r="CG16" i="6"/>
  <c r="CH16" i="6"/>
  <c r="CG17" i="6"/>
  <c r="CH17" i="6"/>
  <c r="CG18" i="6"/>
  <c r="CH18" i="6"/>
  <c r="CG19" i="6"/>
  <c r="CH19" i="6"/>
  <c r="CG20" i="6"/>
  <c r="CH20" i="6"/>
  <c r="CG21" i="6"/>
  <c r="CH21" i="6"/>
  <c r="CG22" i="6"/>
  <c r="CH22" i="6"/>
  <c r="CG23" i="6"/>
  <c r="CH23" i="6"/>
  <c r="CG24" i="6"/>
  <c r="CH24" i="6"/>
  <c r="CG25" i="6"/>
  <c r="CH25" i="6"/>
  <c r="CG26" i="6"/>
  <c r="CH26" i="6"/>
  <c r="CG27" i="6"/>
  <c r="CH27" i="6"/>
  <c r="CG28" i="6"/>
  <c r="CH28" i="6"/>
  <c r="CG29" i="6"/>
  <c r="CH29" i="6"/>
  <c r="CG30" i="6"/>
  <c r="CH30" i="6"/>
  <c r="CG31" i="6"/>
  <c r="CH31" i="6"/>
  <c r="CG32" i="6"/>
  <c r="CH32" i="6"/>
  <c r="CG33" i="6"/>
  <c r="CH33" i="6"/>
  <c r="CG34" i="6"/>
  <c r="CH34" i="6"/>
  <c r="CG35" i="6"/>
  <c r="CH35" i="6"/>
  <c r="CG36" i="6"/>
  <c r="CH36" i="6"/>
  <c r="CG37" i="6"/>
  <c r="CH37" i="6"/>
  <c r="CG38" i="6"/>
  <c r="CH38" i="6"/>
  <c r="CG39" i="6"/>
  <c r="CH39" i="6"/>
  <c r="CG40" i="6"/>
  <c r="CH40" i="6"/>
  <c r="CG41" i="6"/>
  <c r="CH41" i="6"/>
  <c r="CG42" i="6"/>
  <c r="CH42" i="6"/>
  <c r="CG43" i="6"/>
  <c r="CH43" i="6"/>
  <c r="CG44" i="6"/>
  <c r="CH44" i="6"/>
  <c r="CG45" i="6"/>
  <c r="CH45" i="6"/>
  <c r="CG46" i="6"/>
  <c r="CH46" i="6"/>
  <c r="CG47" i="6"/>
  <c r="CH47" i="6"/>
  <c r="CG48" i="6"/>
  <c r="CH48" i="6"/>
  <c r="CG49" i="6"/>
  <c r="CH49" i="6"/>
  <c r="CG50" i="6"/>
  <c r="CH50" i="6"/>
  <c r="CH6" i="6"/>
  <c r="CG6" i="6"/>
  <c r="DZ51" i="6" l="1"/>
  <c r="DY51" i="6"/>
  <c r="DR51" i="6"/>
  <c r="DQ51" i="6"/>
  <c r="CT51" i="6" l="1"/>
  <c r="CS51" i="6"/>
  <c r="EX51" i="6" l="1"/>
  <c r="EW51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I27" i="6"/>
  <c r="J27" i="6"/>
  <c r="I28" i="6"/>
  <c r="J28" i="6"/>
  <c r="I29" i="6"/>
  <c r="J29" i="6"/>
  <c r="I30" i="6"/>
  <c r="J30" i="6"/>
  <c r="I31" i="6"/>
  <c r="J31" i="6"/>
  <c r="I32" i="6"/>
  <c r="J32" i="6"/>
  <c r="I33" i="6"/>
  <c r="J33" i="6"/>
  <c r="I34" i="6"/>
  <c r="J34" i="6"/>
  <c r="I35" i="6"/>
  <c r="J35" i="6"/>
  <c r="I36" i="6"/>
  <c r="J36" i="6"/>
  <c r="I37" i="6"/>
  <c r="J37" i="6"/>
  <c r="I38" i="6"/>
  <c r="J38" i="6"/>
  <c r="I39" i="6"/>
  <c r="J39" i="6"/>
  <c r="I40" i="6"/>
  <c r="J40" i="6"/>
  <c r="I41" i="6"/>
  <c r="J41" i="6"/>
  <c r="I42" i="6"/>
  <c r="J42" i="6"/>
  <c r="I43" i="6"/>
  <c r="J43" i="6"/>
  <c r="I44" i="6"/>
  <c r="J44" i="6"/>
  <c r="I45" i="6"/>
  <c r="J45" i="6"/>
  <c r="I46" i="6"/>
  <c r="J46" i="6"/>
  <c r="I47" i="6"/>
  <c r="J47" i="6"/>
  <c r="I48" i="6"/>
  <c r="J48" i="6"/>
  <c r="I49" i="6"/>
  <c r="J49" i="6"/>
  <c r="I50" i="6"/>
  <c r="J50" i="6"/>
  <c r="J6" i="6"/>
  <c r="I6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EV51" i="6" l="1"/>
  <c r="EU51" i="6"/>
  <c r="ET51" i="6"/>
  <c r="ES51" i="6"/>
  <c r="EN51" i="6"/>
  <c r="EM51" i="6"/>
  <c r="DX51" i="6"/>
  <c r="DW51" i="6"/>
  <c r="DD51" i="6"/>
  <c r="DC51" i="6"/>
  <c r="CX51" i="6"/>
  <c r="CW51" i="6"/>
  <c r="CL51" i="6"/>
  <c r="CK51" i="6"/>
  <c r="CN51" i="6"/>
  <c r="CM51" i="6"/>
  <c r="AB51" i="6" l="1"/>
  <c r="AA51" i="6"/>
  <c r="AD51" i="6"/>
  <c r="AC51" i="6"/>
  <c r="R51" i="6" l="1"/>
  <c r="Q51" i="6"/>
  <c r="EZ51" i="6" l="1"/>
  <c r="EY51" i="6"/>
  <c r="ER51" i="6"/>
  <c r="EQ51" i="6"/>
  <c r="EP51" i="6"/>
  <c r="EO51" i="6"/>
  <c r="EL51" i="6"/>
  <c r="EK51" i="6"/>
  <c r="EJ51" i="6"/>
  <c r="EI51" i="6"/>
  <c r="EH51" i="6"/>
  <c r="EG51" i="6"/>
  <c r="ED51" i="6"/>
  <c r="EC51" i="6"/>
  <c r="EB51" i="6"/>
  <c r="EA51" i="6"/>
  <c r="DV51" i="6"/>
  <c r="DU51" i="6"/>
  <c r="DT51" i="6"/>
  <c r="DS51" i="6"/>
  <c r="DP51" i="6"/>
  <c r="DO51" i="6"/>
  <c r="DN51" i="6"/>
  <c r="DM51" i="6"/>
  <c r="DL51" i="6"/>
  <c r="DK51" i="6"/>
  <c r="DJ51" i="6"/>
  <c r="DI51" i="6"/>
  <c r="DH51" i="6"/>
  <c r="DG51" i="6"/>
  <c r="DF51" i="6"/>
  <c r="DE51" i="6"/>
  <c r="DB51" i="6"/>
  <c r="DA51" i="6"/>
  <c r="CZ51" i="6"/>
  <c r="CY51" i="6"/>
  <c r="CV51" i="6"/>
  <c r="CU51" i="6"/>
  <c r="CR51" i="6"/>
  <c r="CQ51" i="6"/>
  <c r="CP51" i="6"/>
  <c r="CO51" i="6"/>
  <c r="CJ51" i="6"/>
  <c r="CI51" i="6"/>
  <c r="CF51" i="6"/>
  <c r="CE51" i="6"/>
  <c r="CD51" i="6"/>
  <c r="CC51" i="6"/>
  <c r="CB51" i="6"/>
  <c r="CA51" i="6"/>
  <c r="BZ51" i="6"/>
  <c r="BY51" i="6"/>
  <c r="BX51" i="6"/>
  <c r="BW51" i="6"/>
  <c r="BV51" i="6"/>
  <c r="BU51" i="6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EF51" i="6"/>
  <c r="EE51" i="6"/>
  <c r="Z51" i="6"/>
  <c r="Y51" i="6"/>
  <c r="X51" i="6"/>
  <c r="W51" i="6"/>
  <c r="V51" i="6"/>
  <c r="U51" i="6"/>
  <c r="T51" i="6"/>
  <c r="S51" i="6"/>
  <c r="P51" i="6"/>
  <c r="O51" i="6"/>
  <c r="N51" i="6"/>
  <c r="M51" i="6"/>
  <c r="L51" i="6"/>
  <c r="K51" i="6"/>
  <c r="H51" i="6"/>
  <c r="G51" i="6"/>
  <c r="AF50" i="6"/>
  <c r="AE50" i="6"/>
  <c r="E50" i="6"/>
  <c r="AF49" i="6"/>
  <c r="AE49" i="6"/>
  <c r="E49" i="6"/>
  <c r="AF48" i="6"/>
  <c r="AE48" i="6"/>
  <c r="E48" i="6"/>
  <c r="AF47" i="6"/>
  <c r="AE47" i="6"/>
  <c r="E47" i="6"/>
  <c r="AF46" i="6"/>
  <c r="AE46" i="6"/>
  <c r="E46" i="6"/>
  <c r="AF45" i="6"/>
  <c r="AE45" i="6"/>
  <c r="E45" i="6"/>
  <c r="AF44" i="6"/>
  <c r="AE44" i="6"/>
  <c r="E44" i="6"/>
  <c r="AF43" i="6"/>
  <c r="AE43" i="6"/>
  <c r="E43" i="6"/>
  <c r="AF42" i="6"/>
  <c r="AE42" i="6"/>
  <c r="E42" i="6"/>
  <c r="AF41" i="6"/>
  <c r="AE41" i="6"/>
  <c r="E41" i="6"/>
  <c r="AF40" i="6"/>
  <c r="AE40" i="6"/>
  <c r="E40" i="6"/>
  <c r="AF39" i="6"/>
  <c r="AE39" i="6"/>
  <c r="E39" i="6"/>
  <c r="AF38" i="6"/>
  <c r="AE38" i="6"/>
  <c r="E38" i="6"/>
  <c r="AF37" i="6"/>
  <c r="AE37" i="6"/>
  <c r="E37" i="6"/>
  <c r="AF36" i="6"/>
  <c r="AE36" i="6"/>
  <c r="E36" i="6"/>
  <c r="AF35" i="6"/>
  <c r="AE35" i="6"/>
  <c r="E35" i="6"/>
  <c r="AF34" i="6"/>
  <c r="AE34" i="6"/>
  <c r="E34" i="6"/>
  <c r="AF33" i="6"/>
  <c r="AE33" i="6"/>
  <c r="E33" i="6"/>
  <c r="AF32" i="6"/>
  <c r="AE32" i="6"/>
  <c r="E32" i="6"/>
  <c r="AF31" i="6"/>
  <c r="AE31" i="6"/>
  <c r="E31" i="6"/>
  <c r="AF30" i="6"/>
  <c r="AE30" i="6"/>
  <c r="E30" i="6"/>
  <c r="AF29" i="6"/>
  <c r="AE29" i="6"/>
  <c r="E29" i="6"/>
  <c r="AF28" i="6"/>
  <c r="AE28" i="6"/>
  <c r="E28" i="6"/>
  <c r="AF27" i="6"/>
  <c r="AE27" i="6"/>
  <c r="E27" i="6"/>
  <c r="AF26" i="6"/>
  <c r="AE26" i="6"/>
  <c r="E26" i="6"/>
  <c r="AF25" i="6"/>
  <c r="AE25" i="6"/>
  <c r="E25" i="6"/>
  <c r="AF24" i="6"/>
  <c r="AE24" i="6"/>
  <c r="E24" i="6"/>
  <c r="AF23" i="6"/>
  <c r="AE23" i="6"/>
  <c r="E23" i="6"/>
  <c r="AF22" i="6"/>
  <c r="AE22" i="6"/>
  <c r="E22" i="6"/>
  <c r="AF21" i="6"/>
  <c r="AE21" i="6"/>
  <c r="E21" i="6"/>
  <c r="AF20" i="6"/>
  <c r="AE20" i="6"/>
  <c r="E20" i="6"/>
  <c r="AF19" i="6"/>
  <c r="AE19" i="6"/>
  <c r="E19" i="6"/>
  <c r="AF18" i="6"/>
  <c r="AE18" i="6"/>
  <c r="E18" i="6"/>
  <c r="AF17" i="6"/>
  <c r="AE17" i="6"/>
  <c r="E17" i="6"/>
  <c r="AF16" i="6"/>
  <c r="AE16" i="6"/>
  <c r="E16" i="6"/>
  <c r="AF15" i="6"/>
  <c r="AE15" i="6"/>
  <c r="E15" i="6"/>
  <c r="AF14" i="6"/>
  <c r="AE14" i="6"/>
  <c r="E14" i="6"/>
  <c r="AF13" i="6"/>
  <c r="AE13" i="6"/>
  <c r="E13" i="6"/>
  <c r="AF12" i="6"/>
  <c r="AE12" i="6"/>
  <c r="E12" i="6"/>
  <c r="AF11" i="6"/>
  <c r="AE11" i="6"/>
  <c r="E11" i="6"/>
  <c r="AF10" i="6"/>
  <c r="AE10" i="6"/>
  <c r="E10" i="6"/>
  <c r="AF9" i="6"/>
  <c r="AE9" i="6"/>
  <c r="E9" i="6"/>
  <c r="AF8" i="6"/>
  <c r="AE8" i="6"/>
  <c r="E8" i="6"/>
  <c r="AF7" i="6"/>
  <c r="AE7" i="6"/>
  <c r="E7" i="6"/>
  <c r="AF6" i="6"/>
  <c r="AE6" i="6"/>
  <c r="E6" i="6"/>
  <c r="D14" i="6" l="1"/>
  <c r="D22" i="6"/>
  <c r="D30" i="6"/>
  <c r="D38" i="6"/>
  <c r="D42" i="6"/>
  <c r="D46" i="6"/>
  <c r="D50" i="6"/>
  <c r="D9" i="6"/>
  <c r="D17" i="6"/>
  <c r="D25" i="6"/>
  <c r="D33" i="6"/>
  <c r="D41" i="6"/>
  <c r="D49" i="6"/>
  <c r="D8" i="6"/>
  <c r="D12" i="6"/>
  <c r="D16" i="6"/>
  <c r="D20" i="6"/>
  <c r="D24" i="6"/>
  <c r="D28" i="6"/>
  <c r="D32" i="6"/>
  <c r="D36" i="6"/>
  <c r="D40" i="6"/>
  <c r="D44" i="6"/>
  <c r="D48" i="6"/>
  <c r="D10" i="6"/>
  <c r="D18" i="6"/>
  <c r="D26" i="6"/>
  <c r="D34" i="6"/>
  <c r="D13" i="6"/>
  <c r="D21" i="6"/>
  <c r="D29" i="6"/>
  <c r="D37" i="6"/>
  <c r="D45" i="6"/>
  <c r="D7" i="6"/>
  <c r="D11" i="6"/>
  <c r="D15" i="6"/>
  <c r="D19" i="6"/>
  <c r="D23" i="6"/>
  <c r="D27" i="6"/>
  <c r="D31" i="6"/>
  <c r="D35" i="6"/>
  <c r="D39" i="6"/>
  <c r="D43" i="6"/>
  <c r="D47" i="6"/>
  <c r="D6" i="6"/>
  <c r="AE51" i="6"/>
  <c r="C23" i="6"/>
  <c r="C27" i="6"/>
  <c r="C30" i="6"/>
  <c r="C35" i="6"/>
  <c r="C36" i="6"/>
  <c r="C41" i="6"/>
  <c r="C50" i="6"/>
  <c r="C11" i="6"/>
  <c r="C15" i="6"/>
  <c r="C13" i="6"/>
  <c r="C25" i="6"/>
  <c r="C33" i="6"/>
  <c r="C37" i="6"/>
  <c r="C39" i="6"/>
  <c r="C45" i="6"/>
  <c r="C47" i="6"/>
  <c r="E51" i="6"/>
  <c r="C18" i="6"/>
  <c r="C22" i="6"/>
  <c r="C48" i="6"/>
  <c r="C32" i="6"/>
  <c r="I51" i="6"/>
  <c r="CG51" i="6"/>
  <c r="C7" i="6"/>
  <c r="C10" i="6"/>
  <c r="C14" i="6"/>
  <c r="C17" i="6"/>
  <c r="C19" i="6"/>
  <c r="C21" i="6"/>
  <c r="C29" i="6"/>
  <c r="C31" i="6"/>
  <c r="C38" i="6"/>
  <c r="C44" i="6"/>
  <c r="C49" i="6"/>
  <c r="C12" i="6"/>
  <c r="C16" i="6"/>
  <c r="C20" i="6"/>
  <c r="C28" i="6"/>
  <c r="AF51" i="6"/>
  <c r="C8" i="6"/>
  <c r="C24" i="6"/>
  <c r="C42" i="6"/>
  <c r="J51" i="6"/>
  <c r="CH51" i="6"/>
  <c r="C9" i="6"/>
  <c r="C26" i="6"/>
  <c r="C34" i="6"/>
  <c r="C40" i="6"/>
  <c r="C43" i="6"/>
  <c r="C46" i="6"/>
  <c r="F51" i="6"/>
  <c r="C6" i="6"/>
  <c r="D51" i="6" l="1"/>
  <c r="C51" i="6"/>
</calcChain>
</file>

<file path=xl/sharedStrings.xml><?xml version="1.0" encoding="utf-8"?>
<sst xmlns="http://schemas.openxmlformats.org/spreadsheetml/2006/main" count="290" uniqueCount="127">
  <si>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</si>
  <si>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</si>
  <si>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</si>
  <si>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</si>
  <si>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</si>
  <si>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</si>
  <si>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 xml:space="preserve">Всего иные межбюджетные трансферты 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</si>
  <si>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</si>
  <si>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</si>
  <si>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</si>
  <si>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</si>
  <si>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</si>
  <si>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</si>
  <si>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</si>
  <si>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</si>
  <si>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</si>
  <si>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</si>
  <si>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</si>
  <si>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</si>
  <si>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</si>
  <si>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</si>
  <si>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</si>
  <si>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</si>
  <si>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</si>
  <si>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</si>
  <si>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</si>
  <si>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</si>
  <si>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</si>
  <si>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</si>
  <si>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Верхне-Услонский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</si>
  <si>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</si>
  <si>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</si>
  <si>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</si>
  <si>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</si>
  <si>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</si>
  <si>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</si>
  <si>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</si>
  <si>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</si>
  <si>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</si>
  <si>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</si>
  <si>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</si>
  <si>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</si>
  <si>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</si>
  <si>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</si>
  <si>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</si>
  <si>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</si>
  <si>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</si>
  <si>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</si>
  <si>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</si>
  <si>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</si>
  <si>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</si>
  <si>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</si>
  <si>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</si>
  <si>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</si>
  <si>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</si>
  <si>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</si>
  <si>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</si>
  <si>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</si>
  <si>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</si>
  <si>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</si>
  <si>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</si>
  <si>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</si>
  <si>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</si>
  <si>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</si>
  <si>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</si>
  <si>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</si>
  <si>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</si>
  <si>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</si>
  <si>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</si>
  <si>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</si>
  <si>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</si>
  <si>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</si>
  <si>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</si>
  <si>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</si>
  <si>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</si>
  <si>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по образованию и организации деятельности комиссий по делам несовершеннолетних и защите их прав (9900025260)</t>
  </si>
  <si>
    <t>Реализация государственных полномочий по образованию и организации деятельности административных комиссий (9900025270)</t>
  </si>
  <si>
    <t>Реализация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также за деятельностью жилищно-строительных кооперативов, связанной со строительством многоквартирных домов (9900025320)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</si>
  <si>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</si>
  <si>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</si>
  <si>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 (9900025410)</t>
  </si>
  <si>
    <t>Осуществление первичного воинского учета на территориях, где отсутствуют военные комиссариаты, за счет средств федерального бюджета (9900051180)</t>
  </si>
  <si>
    <t>Государственная регистрация актов гражданского состояния за счет средств федерального бюджета (9900059300)</t>
  </si>
  <si>
    <t>Мероприятия по предупреждению распространения на территории Республики Татарстан новой коронавирусной инфекции (0110297080)</t>
  </si>
  <si>
    <t>Софинансируемые расходы на реализацию мероприятий по обеспечению жильем молодых семей (04101R4970)</t>
  </si>
  <si>
    <t>Реализация программных мероприятий (0620110990)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</si>
  <si>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</si>
  <si>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</si>
  <si>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Компенсация дополнительных расходов на обеспечение деятельности автономных и бюджетных учреждений (9900025160)</t>
  </si>
  <si>
    <t>Софинансирование вопросов местного значения (9900025420)</t>
  </si>
  <si>
    <t>Мероприятия в области образования, направленные на поддержку молодых специалистов (0220143620, 3720143620)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</si>
  <si>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</si>
  <si>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Софинансируемые расходы на реализацию мероприятий по комплексному развитию сельских территорий (14704R5760, 14705R5760)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</si>
  <si>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</si>
  <si>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</si>
  <si>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</si>
  <si>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</si>
  <si>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Создание виртуальных концертных залов за счет средств федерального бюджета (08ЖA354530)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</si>
  <si>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</si>
  <si>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</si>
  <si>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</si>
  <si>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</si>
  <si>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Иные межбюджетные трансферты в целях софинансирования расходных обязательств, возникающих при выполнении полномочий органов местного самоуправления по содействию развитию малого и среднего предпринимательства в части содержания индустриальных (промышленных) парков и промышленных площадок (1180260880)</t>
  </si>
  <si>
    <t>Софинансируемые расходы на реализацию мероприятий по комплексному развитию сельских территорий (14701R5760)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</si>
  <si>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(9900025190)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</si>
  <si>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</si>
  <si>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</si>
  <si>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(1410563130)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</si>
  <si>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</si>
  <si>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Создание модельных муниципальных библиотек за счет средств федерального бюджета (083A154540)</t>
  </si>
  <si>
    <t>Грантовая поддержка любительских творческих коллективов (087A244060)</t>
  </si>
  <si>
    <t>Государственная поддержка лучших работников муниципальных учреждений культуры, находящихся на территории сельских поселений (087A255193)</t>
  </si>
  <si>
    <t>Государственная поддержка лучших муниципальных учреждений культуры, находящихся на территории сельских поселений (087A255194)</t>
  </si>
  <si>
    <t>Софинансируемые расходы на приобретение спортивного оборудования и инвентаря для приведения организаций спортивной подготовки в нормативное состояние (371P552290)</t>
  </si>
  <si>
    <t>Проведение мероприятий для детей и молодежи (3830143100)</t>
  </si>
  <si>
    <t>Подготовка населения и организаций к действиям в чрезвычайной ситуации в мирное и военное время (0730122920)</t>
  </si>
  <si>
    <t>Гранты (0870144050)</t>
  </si>
  <si>
    <t>Реализация мероприятий по решению вопросов местного значения, осуществляемому с привлечением средств самообложения граждан (9900025140)</t>
  </si>
  <si>
    <t>Сведения о предоставленных из бюджета Республики Татарстан межбюджетных трансфертах бюджетам муниципальных образований за 9 месяцев 2022 года</t>
  </si>
  <si>
    <t>Прочие выплаты (9900092350)</t>
  </si>
  <si>
    <t>Премирование победителей республиканского конкурса на звание "Самый благоустроенный населенный пункт Республики Татарстан" (0480414200)</t>
  </si>
  <si>
    <t>Совершенствование системы расселения, застройки, развитие инженерной, транспортной инфраструктуры (1110172320)</t>
  </si>
  <si>
    <t>Реализация программных мероприятий (2000110990, 2200110990)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</si>
  <si>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 (3300144020)</t>
  </si>
  <si>
    <t>Мероприятия, направленные на развитие образования в Республике Татарстан (0210221110, 0220921110, 0240321110)</t>
  </si>
  <si>
    <t>Компенсация дополнительных расходов на обеспечение деятельности автономных и бюджетных учреждений (0210225160, 0220925160, 0230325160)</t>
  </si>
  <si>
    <t>Обеспечение мероприятий по модернизации систем коммунальной инфраструктуры (9900009505, 9900009605)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</si>
</sst>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3" fillId="0" borderId="0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3" fillId="0" borderId="0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3" fillId="0" borderId="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3" fillId="0" borderId="0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" fillId="0" borderId="0" applyNumberFormat="0" applyFill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0" borderId="0" applyNumberFormat="0" applyFont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1">
    <xf numFmtId="0" fontId="0" fillId="0" borderId="0" xfId="0"/>
    <xf numFmtId="164" fontId="27" fillId="0" borderId="17" xfId="1" applyNumberFormat="1" applyFont="1" applyFill="1" applyBorder="1"/>
    <xf numFmtId="164" fontId="27" fillId="0" borderId="18" xfId="1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/>
    <xf numFmtId="164" fontId="27" fillId="0" borderId="17" xfId="1" applyNumberFormat="1" applyFont="1" applyFill="1" applyBorder="1" applyAlignment="1">
      <alignment wrapText="1"/>
    </xf>
    <xf numFmtId="164" fontId="27" fillId="0" borderId="18" xfId="1" applyNumberFormat="1" applyFont="1" applyFill="1" applyBorder="1" applyAlignment="1">
      <alignment wrapText="1"/>
    </xf>
    <xf numFmtId="0" fontId="0" fillId="0" borderId="0" xfId="0" applyFill="1"/>
    <xf numFmtId="164" fontId="7" fillId="0" borderId="7" xfId="1" applyNumberFormat="1" applyFont="1" applyFill="1" applyBorder="1"/>
    <xf numFmtId="165" fontId="3" fillId="0" borderId="7" xfId="4" applyNumberFormat="1" applyFont="1" applyFill="1" applyBorder="1" applyAlignment="1" applyProtection="1">
      <alignment horizontal="right"/>
      <protection locked="0"/>
    </xf>
    <xf numFmtId="165" fontId="3" fillId="0" borderId="7" xfId="4" applyNumberFormat="1" applyFont="1" applyFill="1" applyBorder="1" applyAlignment="1" applyProtection="1">
      <alignment horizontal="left"/>
      <protection locked="0"/>
    </xf>
    <xf numFmtId="164" fontId="9" fillId="0" borderId="7" xfId="1" applyNumberFormat="1" applyFont="1" applyFill="1" applyBorder="1"/>
    <xf numFmtId="164" fontId="9" fillId="0" borderId="0" xfId="1" applyNumberFormat="1" applyFont="1" applyFill="1" applyBorder="1"/>
    <xf numFmtId="164" fontId="9" fillId="0" borderId="7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4" fontId="30" fillId="0" borderId="17" xfId="2" applyNumberFormat="1" applyFont="1" applyFill="1" applyBorder="1" applyAlignment="1">
      <alignment vertical="center"/>
    </xf>
    <xf numFmtId="4" fontId="8" fillId="0" borderId="17" xfId="2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7" fillId="0" borderId="19" xfId="1" applyNumberFormat="1" applyFont="1" applyFill="1" applyBorder="1"/>
    <xf numFmtId="164" fontId="27" fillId="0" borderId="20" xfId="1" applyNumberFormat="1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S51"/>
  <sheetViews>
    <sheetView tabSelected="1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3.7109375" customWidth="1"/>
    <col min="2" max="2" width="26.28515625" customWidth="1"/>
    <col min="3" max="6" width="14.85546875" customWidth="1"/>
    <col min="7" max="8" width="13.42578125" customWidth="1"/>
    <col min="9" max="24" width="14.85546875" customWidth="1"/>
    <col min="25" max="26" width="24.42578125" customWidth="1"/>
    <col min="27" max="30" width="14.85546875" customWidth="1"/>
    <col min="31" max="32" width="14.42578125" customWidth="1"/>
    <col min="33" max="34" width="15" customWidth="1"/>
    <col min="35" max="36" width="13.42578125" customWidth="1"/>
    <col min="37" max="38" width="14.7109375" customWidth="1"/>
    <col min="39" max="40" width="12.28515625" customWidth="1"/>
    <col min="41" max="42" width="18.7109375" customWidth="1"/>
    <col min="43" max="44" width="13.42578125" customWidth="1"/>
    <col min="45" max="46" width="14.42578125" customWidth="1"/>
    <col min="47" max="48" width="12.85546875" customWidth="1"/>
    <col min="49" max="50" width="14.85546875" customWidth="1"/>
    <col min="51" max="52" width="13" customWidth="1"/>
    <col min="53" max="54" width="15.5703125" customWidth="1"/>
    <col min="55" max="56" width="13.42578125" customWidth="1"/>
    <col min="57" max="58" width="13.140625" customWidth="1"/>
    <col min="59" max="60" width="11.42578125" customWidth="1"/>
    <col min="61" max="62" width="11.140625" customWidth="1"/>
    <col min="63" max="64" width="12.140625" customWidth="1"/>
    <col min="65" max="66" width="11.140625" customWidth="1"/>
    <col min="67" max="68" width="11" customWidth="1"/>
    <col min="69" max="74" width="11.140625" customWidth="1"/>
    <col min="75" max="76" width="12.28515625" customWidth="1"/>
    <col min="77" max="78" width="14.5703125" customWidth="1"/>
    <col min="79" max="79" width="12.7109375" customWidth="1"/>
    <col min="80" max="80" width="11.140625" customWidth="1"/>
    <col min="81" max="82" width="12.42578125" customWidth="1"/>
    <col min="83" max="84" width="12" customWidth="1"/>
    <col min="85" max="86" width="13.5703125" customWidth="1"/>
    <col min="87" max="88" width="12" customWidth="1"/>
    <col min="89" max="90" width="12.7109375" customWidth="1"/>
    <col min="91" max="92" width="13.42578125" customWidth="1"/>
    <col min="93" max="94" width="13.42578125" style="8" customWidth="1"/>
    <col min="95" max="96" width="11.140625" style="8" customWidth="1"/>
    <col min="97" max="98" width="10.5703125" style="8" customWidth="1"/>
    <col min="99" max="100" width="11.140625" style="8" customWidth="1"/>
    <col min="101" max="102" width="10.85546875" style="8" customWidth="1"/>
    <col min="103" max="104" width="11.140625" style="8" customWidth="1"/>
    <col min="105" max="106" width="10.85546875" style="8" customWidth="1"/>
    <col min="107" max="114" width="11.140625" style="8" customWidth="1"/>
    <col min="115" max="115" width="12" style="8" customWidth="1"/>
    <col min="116" max="116" width="11.42578125" style="8" customWidth="1"/>
    <col min="117" max="117" width="11.7109375" style="8" customWidth="1"/>
    <col min="118" max="118" width="11.28515625" style="8" customWidth="1"/>
    <col min="119" max="120" width="12.28515625" style="8" customWidth="1"/>
    <col min="121" max="122" width="11" style="8" customWidth="1"/>
    <col min="123" max="124" width="11.28515625" style="8" customWidth="1"/>
    <col min="125" max="126" width="12.140625" style="8" customWidth="1"/>
    <col min="127" max="132" width="11.140625" style="8" customWidth="1"/>
    <col min="133" max="134" width="12.5703125" style="8" customWidth="1"/>
    <col min="135" max="136" width="11.140625" style="8" customWidth="1"/>
    <col min="137" max="138" width="14" style="8" customWidth="1"/>
    <col min="139" max="140" width="15" style="8" customWidth="1"/>
    <col min="141" max="142" width="13" style="8" customWidth="1"/>
    <col min="143" max="144" width="13.85546875" style="8" customWidth="1"/>
    <col min="145" max="146" width="13.7109375" style="8" customWidth="1"/>
    <col min="147" max="148" width="11.140625" style="8" customWidth="1"/>
    <col min="149" max="150" width="12.140625" style="8" customWidth="1"/>
    <col min="151" max="152" width="14" style="8" customWidth="1"/>
    <col min="153" max="154" width="12.5703125" style="8" customWidth="1"/>
    <col min="155" max="156" width="13" style="8" customWidth="1"/>
    <col min="157" max="175" width="9.140625" style="8"/>
  </cols>
  <sheetData>
    <row r="2" spans="1:156" ht="31.5" customHeight="1" x14ac:dyDescent="0.25">
      <c r="A2" s="3"/>
      <c r="B2" s="3"/>
      <c r="C2" s="30" t="s">
        <v>118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"/>
      <c r="R2" s="3"/>
      <c r="S2" s="3"/>
      <c r="T2" s="3"/>
      <c r="U2" s="3"/>
      <c r="V2" s="3"/>
      <c r="W2" s="3"/>
      <c r="X2" s="3"/>
      <c r="Y2" s="3"/>
      <c r="Z2" s="3"/>
      <c r="AA2" s="18"/>
      <c r="AB2" s="18"/>
      <c r="AC2" s="18"/>
      <c r="AD2" s="18"/>
      <c r="AE2" s="4"/>
      <c r="AF2" s="4"/>
      <c r="AG2" s="3"/>
      <c r="AH2" s="3"/>
      <c r="AI2" s="3"/>
      <c r="AJ2" s="3"/>
    </row>
    <row r="3" spans="1:156" x14ac:dyDescent="0.25">
      <c r="P3" t="s">
        <v>0</v>
      </c>
      <c r="AB3" t="s">
        <v>0</v>
      </c>
      <c r="AP3" t="s">
        <v>0</v>
      </c>
      <c r="BD3" t="s">
        <v>0</v>
      </c>
      <c r="BV3" t="s">
        <v>0</v>
      </c>
      <c r="CL3" t="s">
        <v>0</v>
      </c>
      <c r="CX3"/>
      <c r="DD3" t="s">
        <v>0</v>
      </c>
      <c r="DF3"/>
      <c r="DJ3"/>
      <c r="DV3" t="s">
        <v>0</v>
      </c>
      <c r="EF3"/>
      <c r="EJ3"/>
      <c r="EL3" t="s">
        <v>0</v>
      </c>
      <c r="EZ3" t="s">
        <v>0</v>
      </c>
    </row>
    <row r="4" spans="1:156" ht="218.25" customHeight="1" x14ac:dyDescent="0.25">
      <c r="A4" s="26" t="s">
        <v>11</v>
      </c>
      <c r="B4" s="26" t="s">
        <v>12</v>
      </c>
      <c r="C4" s="23" t="s">
        <v>2</v>
      </c>
      <c r="D4" s="23"/>
      <c r="E4" s="23" t="s">
        <v>13</v>
      </c>
      <c r="F4" s="23"/>
      <c r="G4" s="28" t="s">
        <v>60</v>
      </c>
      <c r="H4" s="28"/>
      <c r="I4" s="23" t="s">
        <v>5</v>
      </c>
      <c r="J4" s="23"/>
      <c r="K4" s="24" t="s">
        <v>91</v>
      </c>
      <c r="L4" s="25"/>
      <c r="M4" s="24" t="s">
        <v>105</v>
      </c>
      <c r="N4" s="25"/>
      <c r="O4" s="24" t="s">
        <v>106</v>
      </c>
      <c r="P4" s="25"/>
      <c r="Q4" s="24" t="s">
        <v>10</v>
      </c>
      <c r="R4" s="25"/>
      <c r="S4" s="24" t="s">
        <v>107</v>
      </c>
      <c r="T4" s="25"/>
      <c r="U4" s="24" t="s">
        <v>92</v>
      </c>
      <c r="V4" s="25"/>
      <c r="W4" s="24" t="s">
        <v>62</v>
      </c>
      <c r="X4" s="25"/>
      <c r="Y4" s="24" t="s">
        <v>63</v>
      </c>
      <c r="Z4" s="25"/>
      <c r="AA4" s="24" t="s">
        <v>113</v>
      </c>
      <c r="AB4" s="25"/>
      <c r="AC4" s="24" t="s">
        <v>64</v>
      </c>
      <c r="AD4" s="25"/>
      <c r="AE4" s="23" t="s">
        <v>3</v>
      </c>
      <c r="AF4" s="23"/>
      <c r="AG4" s="24" t="s">
        <v>67</v>
      </c>
      <c r="AH4" s="25"/>
      <c r="AI4" s="24" t="s">
        <v>68</v>
      </c>
      <c r="AJ4" s="25"/>
      <c r="AK4" s="24" t="s">
        <v>69</v>
      </c>
      <c r="AL4" s="25"/>
      <c r="AM4" s="24" t="s">
        <v>70</v>
      </c>
      <c r="AN4" s="25"/>
      <c r="AO4" s="24" t="s">
        <v>93</v>
      </c>
      <c r="AP4" s="25"/>
      <c r="AQ4" s="24" t="s">
        <v>98</v>
      </c>
      <c r="AR4" s="25"/>
      <c r="AS4" s="24" t="s">
        <v>99</v>
      </c>
      <c r="AT4" s="25"/>
      <c r="AU4" s="24" t="s">
        <v>100</v>
      </c>
      <c r="AV4" s="25"/>
      <c r="AW4" s="24" t="s">
        <v>94</v>
      </c>
      <c r="AX4" s="25"/>
      <c r="AY4" s="24" t="s">
        <v>71</v>
      </c>
      <c r="AZ4" s="25"/>
      <c r="BA4" s="24" t="s">
        <v>61</v>
      </c>
      <c r="BB4" s="25"/>
      <c r="BC4" s="24" t="s">
        <v>95</v>
      </c>
      <c r="BD4" s="25"/>
      <c r="BE4" s="24" t="s">
        <v>96</v>
      </c>
      <c r="BF4" s="25"/>
      <c r="BG4" s="24" t="s">
        <v>72</v>
      </c>
      <c r="BH4" s="25"/>
      <c r="BI4" s="24" t="s">
        <v>73</v>
      </c>
      <c r="BJ4" s="25"/>
      <c r="BK4" s="24" t="s">
        <v>74</v>
      </c>
      <c r="BL4" s="25"/>
      <c r="BM4" s="24" t="s">
        <v>75</v>
      </c>
      <c r="BN4" s="25"/>
      <c r="BO4" s="24" t="s">
        <v>76</v>
      </c>
      <c r="BP4" s="25"/>
      <c r="BQ4" s="24" t="s">
        <v>77</v>
      </c>
      <c r="BR4" s="25"/>
      <c r="BS4" s="24" t="s">
        <v>78</v>
      </c>
      <c r="BT4" s="25"/>
      <c r="BU4" s="24" t="s">
        <v>79</v>
      </c>
      <c r="BV4" s="25"/>
      <c r="BW4" s="24" t="s">
        <v>108</v>
      </c>
      <c r="BX4" s="25"/>
      <c r="BY4" s="24" t="s">
        <v>80</v>
      </c>
      <c r="BZ4" s="25"/>
      <c r="CA4" s="24" t="s">
        <v>81</v>
      </c>
      <c r="CB4" s="25"/>
      <c r="CC4" s="24" t="s">
        <v>4</v>
      </c>
      <c r="CD4" s="25"/>
      <c r="CE4" s="24" t="s">
        <v>82</v>
      </c>
      <c r="CF4" s="25"/>
      <c r="CG4" s="23" t="s">
        <v>6</v>
      </c>
      <c r="CH4" s="23"/>
      <c r="CI4" s="24" t="s">
        <v>83</v>
      </c>
      <c r="CJ4" s="25"/>
      <c r="CK4" s="24" t="s">
        <v>124</v>
      </c>
      <c r="CL4" s="25"/>
      <c r="CM4" s="24" t="s">
        <v>125</v>
      </c>
      <c r="CN4" s="25"/>
      <c r="CO4" s="24" t="s">
        <v>90</v>
      </c>
      <c r="CP4" s="25"/>
      <c r="CQ4" s="24" t="s">
        <v>84</v>
      </c>
      <c r="CR4" s="25"/>
      <c r="CS4" s="24" t="s">
        <v>120</v>
      </c>
      <c r="CT4" s="25"/>
      <c r="CU4" s="24" t="s">
        <v>85</v>
      </c>
      <c r="CV4" s="25"/>
      <c r="CW4" s="24" t="s">
        <v>115</v>
      </c>
      <c r="CX4" s="25"/>
      <c r="CY4" s="24" t="s">
        <v>7</v>
      </c>
      <c r="CZ4" s="25"/>
      <c r="DA4" s="24" t="s">
        <v>109</v>
      </c>
      <c r="DB4" s="25"/>
      <c r="DC4" s="24" t="s">
        <v>116</v>
      </c>
      <c r="DD4" s="25"/>
      <c r="DE4" s="24" t="s">
        <v>110</v>
      </c>
      <c r="DF4" s="25"/>
      <c r="DG4" s="24" t="s">
        <v>111</v>
      </c>
      <c r="DH4" s="25"/>
      <c r="DI4" s="24" t="s">
        <v>112</v>
      </c>
      <c r="DJ4" s="25"/>
      <c r="DK4" s="24" t="s">
        <v>10</v>
      </c>
      <c r="DL4" s="25"/>
      <c r="DM4" s="24" t="s">
        <v>97</v>
      </c>
      <c r="DN4" s="25"/>
      <c r="DO4" s="24" t="s">
        <v>101</v>
      </c>
      <c r="DP4" s="25"/>
      <c r="DQ4" s="24" t="s">
        <v>121</v>
      </c>
      <c r="DR4" s="25"/>
      <c r="DS4" s="24" t="s">
        <v>102</v>
      </c>
      <c r="DT4" s="25"/>
      <c r="DU4" s="24" t="s">
        <v>103</v>
      </c>
      <c r="DV4" s="25"/>
      <c r="DW4" s="24" t="s">
        <v>122</v>
      </c>
      <c r="DX4" s="25"/>
      <c r="DY4" s="24" t="s">
        <v>123</v>
      </c>
      <c r="DZ4" s="25"/>
      <c r="EA4" s="24" t="s">
        <v>8</v>
      </c>
      <c r="EB4" s="25"/>
      <c r="EC4" s="24" t="s">
        <v>9</v>
      </c>
      <c r="ED4" s="25"/>
      <c r="EE4" s="24" t="s">
        <v>114</v>
      </c>
      <c r="EF4" s="25"/>
      <c r="EG4" s="24" t="s">
        <v>126</v>
      </c>
      <c r="EH4" s="25"/>
      <c r="EI4" s="24" t="s">
        <v>86</v>
      </c>
      <c r="EJ4" s="25"/>
      <c r="EK4" s="24" t="s">
        <v>87</v>
      </c>
      <c r="EL4" s="25"/>
      <c r="EM4" s="24" t="s">
        <v>117</v>
      </c>
      <c r="EN4" s="25"/>
      <c r="EO4" s="24" t="s">
        <v>65</v>
      </c>
      <c r="EP4" s="25"/>
      <c r="EQ4" s="24" t="s">
        <v>88</v>
      </c>
      <c r="ER4" s="29"/>
      <c r="ES4" s="24" t="s">
        <v>104</v>
      </c>
      <c r="ET4" s="25"/>
      <c r="EU4" s="24" t="s">
        <v>89</v>
      </c>
      <c r="EV4" s="25"/>
      <c r="EW4" s="24" t="s">
        <v>66</v>
      </c>
      <c r="EX4" s="29"/>
      <c r="EY4" s="24" t="s">
        <v>119</v>
      </c>
      <c r="EZ4" s="29"/>
    </row>
    <row r="5" spans="1:156" ht="41.25" customHeight="1" x14ac:dyDescent="0.25">
      <c r="A5" s="27"/>
      <c r="B5" s="27"/>
      <c r="C5" s="21" t="s">
        <v>14</v>
      </c>
      <c r="D5" s="21" t="s">
        <v>1</v>
      </c>
      <c r="E5" s="21" t="s">
        <v>14</v>
      </c>
      <c r="F5" s="21" t="s">
        <v>1</v>
      </c>
      <c r="G5" s="22" t="s">
        <v>14</v>
      </c>
      <c r="H5" s="22" t="s">
        <v>1</v>
      </c>
      <c r="I5" s="21" t="s">
        <v>14</v>
      </c>
      <c r="J5" s="21" t="s">
        <v>1</v>
      </c>
      <c r="K5" s="22" t="s">
        <v>14</v>
      </c>
      <c r="L5" s="22" t="s">
        <v>1</v>
      </c>
      <c r="M5" s="22" t="s">
        <v>14</v>
      </c>
      <c r="N5" s="22" t="s">
        <v>1</v>
      </c>
      <c r="O5" s="22" t="s">
        <v>14</v>
      </c>
      <c r="P5" s="22" t="s">
        <v>1</v>
      </c>
      <c r="Q5" s="22" t="s">
        <v>14</v>
      </c>
      <c r="R5" s="22" t="s">
        <v>1</v>
      </c>
      <c r="S5" s="22" t="s">
        <v>14</v>
      </c>
      <c r="T5" s="22" t="s">
        <v>1</v>
      </c>
      <c r="U5" s="22" t="s">
        <v>14</v>
      </c>
      <c r="V5" s="22" t="s">
        <v>1</v>
      </c>
      <c r="W5" s="22" t="s">
        <v>14</v>
      </c>
      <c r="X5" s="22" t="s">
        <v>1</v>
      </c>
      <c r="Y5" s="22" t="s">
        <v>14</v>
      </c>
      <c r="Z5" s="22" t="s">
        <v>1</v>
      </c>
      <c r="AA5" s="22" t="s">
        <v>14</v>
      </c>
      <c r="AB5" s="22" t="s">
        <v>1</v>
      </c>
      <c r="AC5" s="22" t="s">
        <v>14</v>
      </c>
      <c r="AD5" s="22" t="s">
        <v>1</v>
      </c>
      <c r="AE5" s="21" t="s">
        <v>14</v>
      </c>
      <c r="AF5" s="21" t="s">
        <v>1</v>
      </c>
      <c r="AG5" s="22" t="s">
        <v>14</v>
      </c>
      <c r="AH5" s="22" t="s">
        <v>1</v>
      </c>
      <c r="AI5" s="22" t="s">
        <v>14</v>
      </c>
      <c r="AJ5" s="22" t="s">
        <v>1</v>
      </c>
      <c r="AK5" s="22" t="s">
        <v>14</v>
      </c>
      <c r="AL5" s="22" t="s">
        <v>1</v>
      </c>
      <c r="AM5" s="22" t="s">
        <v>14</v>
      </c>
      <c r="AN5" s="22" t="s">
        <v>1</v>
      </c>
      <c r="AO5" s="22" t="s">
        <v>14</v>
      </c>
      <c r="AP5" s="22" t="s">
        <v>1</v>
      </c>
      <c r="AQ5" s="22" t="s">
        <v>14</v>
      </c>
      <c r="AR5" s="22" t="s">
        <v>1</v>
      </c>
      <c r="AS5" s="22" t="s">
        <v>14</v>
      </c>
      <c r="AT5" s="22" t="s">
        <v>1</v>
      </c>
      <c r="AU5" s="22" t="s">
        <v>14</v>
      </c>
      <c r="AV5" s="22" t="s">
        <v>1</v>
      </c>
      <c r="AW5" s="22" t="s">
        <v>14</v>
      </c>
      <c r="AX5" s="22" t="s">
        <v>1</v>
      </c>
      <c r="AY5" s="22" t="s">
        <v>14</v>
      </c>
      <c r="AZ5" s="22" t="s">
        <v>1</v>
      </c>
      <c r="BA5" s="22" t="s">
        <v>14</v>
      </c>
      <c r="BB5" s="22" t="s">
        <v>1</v>
      </c>
      <c r="BC5" s="22" t="s">
        <v>14</v>
      </c>
      <c r="BD5" s="22" t="s">
        <v>1</v>
      </c>
      <c r="BE5" s="22" t="s">
        <v>14</v>
      </c>
      <c r="BF5" s="22" t="s">
        <v>1</v>
      </c>
      <c r="BG5" s="22" t="s">
        <v>14</v>
      </c>
      <c r="BH5" s="22" t="s">
        <v>1</v>
      </c>
      <c r="BI5" s="22" t="s">
        <v>14</v>
      </c>
      <c r="BJ5" s="22" t="s">
        <v>1</v>
      </c>
      <c r="BK5" s="22" t="s">
        <v>14</v>
      </c>
      <c r="BL5" s="22" t="s">
        <v>1</v>
      </c>
      <c r="BM5" s="22" t="s">
        <v>14</v>
      </c>
      <c r="BN5" s="22" t="s">
        <v>1</v>
      </c>
      <c r="BO5" s="22" t="s">
        <v>14</v>
      </c>
      <c r="BP5" s="22" t="s">
        <v>1</v>
      </c>
      <c r="BQ5" s="22" t="s">
        <v>14</v>
      </c>
      <c r="BR5" s="22" t="s">
        <v>1</v>
      </c>
      <c r="BS5" s="22" t="s">
        <v>14</v>
      </c>
      <c r="BT5" s="22" t="s">
        <v>1</v>
      </c>
      <c r="BU5" s="22" t="s">
        <v>14</v>
      </c>
      <c r="BV5" s="22" t="s">
        <v>1</v>
      </c>
      <c r="BW5" s="22" t="s">
        <v>14</v>
      </c>
      <c r="BX5" s="22" t="s">
        <v>1</v>
      </c>
      <c r="BY5" s="22" t="s">
        <v>14</v>
      </c>
      <c r="BZ5" s="22" t="s">
        <v>1</v>
      </c>
      <c r="CA5" s="22" t="s">
        <v>14</v>
      </c>
      <c r="CB5" s="22" t="s">
        <v>1</v>
      </c>
      <c r="CC5" s="22" t="s">
        <v>14</v>
      </c>
      <c r="CD5" s="22" t="s">
        <v>1</v>
      </c>
      <c r="CE5" s="22" t="s">
        <v>14</v>
      </c>
      <c r="CF5" s="22" t="s">
        <v>1</v>
      </c>
      <c r="CG5" s="21" t="s">
        <v>14</v>
      </c>
      <c r="CH5" s="21" t="s">
        <v>1</v>
      </c>
      <c r="CI5" s="22" t="s">
        <v>14</v>
      </c>
      <c r="CJ5" s="22" t="s">
        <v>1</v>
      </c>
      <c r="CK5" s="22" t="s">
        <v>14</v>
      </c>
      <c r="CL5" s="22" t="s">
        <v>1</v>
      </c>
      <c r="CM5" s="22" t="s">
        <v>14</v>
      </c>
      <c r="CN5" s="22" t="s">
        <v>1</v>
      </c>
      <c r="CO5" s="22" t="s">
        <v>14</v>
      </c>
      <c r="CP5" s="22" t="s">
        <v>1</v>
      </c>
      <c r="CQ5" s="22" t="s">
        <v>14</v>
      </c>
      <c r="CR5" s="22" t="s">
        <v>1</v>
      </c>
      <c r="CS5" s="22" t="s">
        <v>14</v>
      </c>
      <c r="CT5" s="22" t="s">
        <v>1</v>
      </c>
      <c r="CU5" s="22" t="s">
        <v>14</v>
      </c>
      <c r="CV5" s="22" t="s">
        <v>1</v>
      </c>
      <c r="CW5" s="22" t="s">
        <v>14</v>
      </c>
      <c r="CX5" s="22" t="s">
        <v>1</v>
      </c>
      <c r="CY5" s="22" t="s">
        <v>14</v>
      </c>
      <c r="CZ5" s="22" t="s">
        <v>1</v>
      </c>
      <c r="DA5" s="22" t="s">
        <v>14</v>
      </c>
      <c r="DB5" s="22" t="s">
        <v>1</v>
      </c>
      <c r="DC5" s="22" t="s">
        <v>14</v>
      </c>
      <c r="DD5" s="22" t="s">
        <v>1</v>
      </c>
      <c r="DE5" s="22" t="s">
        <v>14</v>
      </c>
      <c r="DF5" s="22" t="s">
        <v>1</v>
      </c>
      <c r="DG5" s="22" t="s">
        <v>14</v>
      </c>
      <c r="DH5" s="22" t="s">
        <v>1</v>
      </c>
      <c r="DI5" s="22" t="s">
        <v>14</v>
      </c>
      <c r="DJ5" s="22" t="s">
        <v>1</v>
      </c>
      <c r="DK5" s="22" t="s">
        <v>14</v>
      </c>
      <c r="DL5" s="22" t="s">
        <v>1</v>
      </c>
      <c r="DM5" s="22" t="s">
        <v>14</v>
      </c>
      <c r="DN5" s="22" t="s">
        <v>1</v>
      </c>
      <c r="DO5" s="22" t="s">
        <v>14</v>
      </c>
      <c r="DP5" s="22" t="s">
        <v>1</v>
      </c>
      <c r="DQ5" s="22" t="s">
        <v>14</v>
      </c>
      <c r="DR5" s="22" t="s">
        <v>1</v>
      </c>
      <c r="DS5" s="22" t="s">
        <v>14</v>
      </c>
      <c r="DT5" s="22" t="s">
        <v>1</v>
      </c>
      <c r="DU5" s="22" t="s">
        <v>14</v>
      </c>
      <c r="DV5" s="22" t="s">
        <v>1</v>
      </c>
      <c r="DW5" s="22" t="s">
        <v>14</v>
      </c>
      <c r="DX5" s="22" t="s">
        <v>1</v>
      </c>
      <c r="DY5" s="22" t="s">
        <v>14</v>
      </c>
      <c r="DZ5" s="22" t="s">
        <v>1</v>
      </c>
      <c r="EA5" s="22" t="s">
        <v>14</v>
      </c>
      <c r="EB5" s="22" t="s">
        <v>1</v>
      </c>
      <c r="EC5" s="22" t="s">
        <v>14</v>
      </c>
      <c r="ED5" s="22" t="s">
        <v>1</v>
      </c>
      <c r="EE5" s="22" t="s">
        <v>14</v>
      </c>
      <c r="EF5" s="22" t="s">
        <v>1</v>
      </c>
      <c r="EG5" s="22" t="s">
        <v>14</v>
      </c>
      <c r="EH5" s="22" t="s">
        <v>1</v>
      </c>
      <c r="EI5" s="22" t="s">
        <v>14</v>
      </c>
      <c r="EJ5" s="22" t="s">
        <v>1</v>
      </c>
      <c r="EK5" s="22" t="s">
        <v>14</v>
      </c>
      <c r="EL5" s="22" t="s">
        <v>1</v>
      </c>
      <c r="EM5" s="22" t="s">
        <v>14</v>
      </c>
      <c r="EN5" s="22" t="s">
        <v>1</v>
      </c>
      <c r="EO5" s="22" t="s">
        <v>14</v>
      </c>
      <c r="EP5" s="22" t="s">
        <v>1</v>
      </c>
      <c r="EQ5" s="22" t="s">
        <v>14</v>
      </c>
      <c r="ER5" s="22" t="s">
        <v>1</v>
      </c>
      <c r="ES5" s="22" t="s">
        <v>14</v>
      </c>
      <c r="ET5" s="22" t="s">
        <v>1</v>
      </c>
      <c r="EU5" s="22" t="s">
        <v>14</v>
      </c>
      <c r="EV5" s="22" t="s">
        <v>1</v>
      </c>
      <c r="EW5" s="22" t="s">
        <v>14</v>
      </c>
      <c r="EX5" s="22" t="s">
        <v>1</v>
      </c>
      <c r="EY5" s="22" t="s">
        <v>14</v>
      </c>
      <c r="EZ5" s="22" t="s">
        <v>1</v>
      </c>
    </row>
    <row r="6" spans="1:156" s="8" customFormat="1" x14ac:dyDescent="0.25">
      <c r="A6" s="10">
        <v>1</v>
      </c>
      <c r="B6" s="11" t="s">
        <v>15</v>
      </c>
      <c r="C6" s="12">
        <f t="shared" ref="C6:C50" si="0">E6+I6+AE6+CG6</f>
        <v>768649.7</v>
      </c>
      <c r="D6" s="13">
        <f t="shared" ref="D6:D50" si="1">F6+J6+AF6+CH6</f>
        <v>640725.30000000005</v>
      </c>
      <c r="E6" s="12">
        <f>G6</f>
        <v>2233.8000000000002</v>
      </c>
      <c r="F6" s="13">
        <f>H6</f>
        <v>1674</v>
      </c>
      <c r="G6" s="9">
        <v>2233.8000000000002</v>
      </c>
      <c r="H6" s="5">
        <v>1674</v>
      </c>
      <c r="I6" s="14">
        <f>K6+M6+O6+Q6+S6+U6+W6+Y6+AA6+AC6</f>
        <v>362033.1</v>
      </c>
      <c r="J6" s="15">
        <f>L6+N6+P6+R6+T6+V6+X6+Z6+AB6+AD6</f>
        <v>312879.60000000003</v>
      </c>
      <c r="K6" s="9">
        <v>12163.4</v>
      </c>
      <c r="L6" s="5">
        <v>7908.7</v>
      </c>
      <c r="M6" s="9">
        <v>4461.7</v>
      </c>
      <c r="N6" s="5">
        <v>0</v>
      </c>
      <c r="O6" s="9">
        <v>991.5</v>
      </c>
      <c r="P6" s="5">
        <v>0</v>
      </c>
      <c r="Q6" s="9">
        <v>0</v>
      </c>
      <c r="R6" s="5">
        <v>0</v>
      </c>
      <c r="S6" s="9">
        <v>1059.2</v>
      </c>
      <c r="T6" s="5">
        <v>1059.2</v>
      </c>
      <c r="U6" s="9">
        <v>0</v>
      </c>
      <c r="V6" s="5">
        <v>0</v>
      </c>
      <c r="W6" s="9">
        <v>40016.800000000003</v>
      </c>
      <c r="X6" s="5">
        <v>32013</v>
      </c>
      <c r="Y6" s="9">
        <v>296831</v>
      </c>
      <c r="Z6" s="5">
        <v>267147.7</v>
      </c>
      <c r="AA6" s="9">
        <v>0</v>
      </c>
      <c r="AB6" s="5">
        <v>0</v>
      </c>
      <c r="AC6" s="9">
        <v>6509.5</v>
      </c>
      <c r="AD6" s="5">
        <v>4751</v>
      </c>
      <c r="AE6" s="14">
        <f>AG6+AI6+AK6+AM6+AO6+AQ6+AS6+AU6+AW6+AY6+BA6+BC6+BE6+BG6+BI6+BK6+BM6+BO6+BQ6+BS6+BU6+BW6+BY6+CA6+CC6+CE6</f>
        <v>345909.10000000003</v>
      </c>
      <c r="AF6" s="15">
        <f>AH6+AJ6+AL6+AN6+AP6+AR6+AT6+AV6+AX6+AZ6+BB6+BD6+BF6+BH6+BJ6+BL6+BN6+BP6+BR6+BT6+BV6+BX6+BZ6+CB6+CD6+CF6</f>
        <v>274404.89999999991</v>
      </c>
      <c r="AG6" s="9">
        <v>586</v>
      </c>
      <c r="AH6" s="5">
        <v>439.5</v>
      </c>
      <c r="AI6" s="9">
        <v>66576</v>
      </c>
      <c r="AJ6" s="5">
        <v>55480</v>
      </c>
      <c r="AK6" s="9">
        <v>188454.9</v>
      </c>
      <c r="AL6" s="5">
        <v>157045.9</v>
      </c>
      <c r="AM6" s="9">
        <v>6542.3</v>
      </c>
      <c r="AN6" s="5">
        <v>4792.1000000000004</v>
      </c>
      <c r="AO6" s="9">
        <v>19608.099999999999</v>
      </c>
      <c r="AP6" s="5">
        <v>14408.5</v>
      </c>
      <c r="AQ6" s="9">
        <v>3831.8</v>
      </c>
      <c r="AR6" s="5">
        <v>2567.3000000000002</v>
      </c>
      <c r="AS6" s="9">
        <v>23919.4</v>
      </c>
      <c r="AT6" s="5">
        <v>15449.3</v>
      </c>
      <c r="AU6" s="9">
        <v>10604</v>
      </c>
      <c r="AV6" s="5">
        <v>6500</v>
      </c>
      <c r="AW6" s="9">
        <v>15370.7</v>
      </c>
      <c r="AX6" s="5">
        <v>9913.5</v>
      </c>
      <c r="AY6" s="9">
        <v>1060.5</v>
      </c>
      <c r="AZ6" s="5">
        <v>787.8</v>
      </c>
      <c r="BA6" s="9">
        <v>0</v>
      </c>
      <c r="BB6" s="5">
        <v>0</v>
      </c>
      <c r="BC6" s="9">
        <v>1426.8</v>
      </c>
      <c r="BD6" s="5">
        <v>1070.0999999999999</v>
      </c>
      <c r="BE6" s="9">
        <v>2265.9</v>
      </c>
      <c r="BF6" s="5">
        <v>1812</v>
      </c>
      <c r="BG6" s="9">
        <v>3.2</v>
      </c>
      <c r="BH6" s="5">
        <v>0</v>
      </c>
      <c r="BI6" s="9">
        <v>0</v>
      </c>
      <c r="BJ6" s="5">
        <v>0</v>
      </c>
      <c r="BK6" s="9">
        <v>354.6</v>
      </c>
      <c r="BL6" s="5">
        <v>263.39999999999998</v>
      </c>
      <c r="BM6" s="9">
        <v>730.7</v>
      </c>
      <c r="BN6" s="5">
        <v>543.29999999999995</v>
      </c>
      <c r="BO6" s="9">
        <v>370</v>
      </c>
      <c r="BP6" s="5">
        <v>275.10000000000002</v>
      </c>
      <c r="BQ6" s="9">
        <v>0</v>
      </c>
      <c r="BR6" s="5">
        <v>0</v>
      </c>
      <c r="BS6" s="9">
        <v>89.1</v>
      </c>
      <c r="BT6" s="5">
        <v>66.8</v>
      </c>
      <c r="BU6" s="9">
        <v>0.5</v>
      </c>
      <c r="BV6" s="5">
        <v>0.5</v>
      </c>
      <c r="BW6" s="9">
        <v>7.4</v>
      </c>
      <c r="BX6" s="5">
        <v>0</v>
      </c>
      <c r="BY6" s="9">
        <v>0</v>
      </c>
      <c r="BZ6" s="5">
        <v>0</v>
      </c>
      <c r="CA6" s="9">
        <v>2313</v>
      </c>
      <c r="CB6" s="5">
        <v>1768.1</v>
      </c>
      <c r="CC6" s="9">
        <v>185.9</v>
      </c>
      <c r="CD6" s="5">
        <v>185.9</v>
      </c>
      <c r="CE6" s="9">
        <v>1608.3</v>
      </c>
      <c r="CF6" s="5">
        <v>1035.8</v>
      </c>
      <c r="CG6" s="14">
        <f>CI6+CK6+CM6+CO6+CQ6+CS6+CU6+CW6+CY6+DA6+DC6+DE6+DG6+DI6+DK6+DM6+DO6+DQ6+DS6+DU6+DW6+DY6+EA6+EC6+EE6+EG6+EI6+EK6+EM6+EO6+EQ6+ES6+EU6+EW6+EY6</f>
        <v>58473.7</v>
      </c>
      <c r="CH6" s="15">
        <f>CJ6+CL6+CN6+CP6+CR6+CT6+CV6+CX6+CZ6+DB6+DD6+DF6+DH6+DJ6+DL6+DN6+DP6+DR6+DT6+DV6+DX6+DZ6+EB6+ED6+EF6+EH6+EJ6+EL6+EN6+EP6+ER6+ET6+EV6+EX6+EZ6</f>
        <v>51766.8</v>
      </c>
      <c r="CI6" s="9">
        <v>0</v>
      </c>
      <c r="CJ6" s="5">
        <v>0</v>
      </c>
      <c r="CK6" s="9">
        <v>539.9</v>
      </c>
      <c r="CL6" s="5">
        <v>539.9</v>
      </c>
      <c r="CM6" s="9">
        <v>0</v>
      </c>
      <c r="CN6" s="5">
        <v>0</v>
      </c>
      <c r="CO6" s="9">
        <v>295.10000000000002</v>
      </c>
      <c r="CP6" s="5">
        <v>219.9</v>
      </c>
      <c r="CQ6" s="9">
        <v>0</v>
      </c>
      <c r="CR6" s="5">
        <v>0</v>
      </c>
      <c r="CS6" s="9">
        <v>239</v>
      </c>
      <c r="CT6" s="5">
        <v>239</v>
      </c>
      <c r="CU6" s="9">
        <v>0</v>
      </c>
      <c r="CV6" s="5">
        <v>0</v>
      </c>
      <c r="CW6" s="9">
        <v>33.6</v>
      </c>
      <c r="CX6" s="5">
        <v>0</v>
      </c>
      <c r="CY6" s="9">
        <v>0</v>
      </c>
      <c r="CZ6" s="5">
        <v>0</v>
      </c>
      <c r="DA6" s="9">
        <v>0</v>
      </c>
      <c r="DB6" s="5">
        <v>0</v>
      </c>
      <c r="DC6" s="9">
        <v>150</v>
      </c>
      <c r="DD6" s="5">
        <v>150</v>
      </c>
      <c r="DE6" s="9">
        <v>200</v>
      </c>
      <c r="DF6" s="5">
        <v>200</v>
      </c>
      <c r="DG6" s="9">
        <v>50</v>
      </c>
      <c r="DH6" s="5">
        <v>50</v>
      </c>
      <c r="DI6" s="9">
        <v>200</v>
      </c>
      <c r="DJ6" s="5">
        <v>200</v>
      </c>
      <c r="DK6" s="9">
        <v>3755.2</v>
      </c>
      <c r="DL6" s="5">
        <v>2755.2</v>
      </c>
      <c r="DM6" s="9">
        <v>0</v>
      </c>
      <c r="DN6" s="5">
        <v>0</v>
      </c>
      <c r="DO6" s="9">
        <v>910</v>
      </c>
      <c r="DP6" s="5">
        <v>910</v>
      </c>
      <c r="DQ6" s="9">
        <v>0</v>
      </c>
      <c r="DR6" s="5">
        <v>0</v>
      </c>
      <c r="DS6" s="9">
        <v>0</v>
      </c>
      <c r="DT6" s="5">
        <v>0</v>
      </c>
      <c r="DU6" s="9">
        <v>0</v>
      </c>
      <c r="DV6" s="5">
        <v>0</v>
      </c>
      <c r="DW6" s="9">
        <v>0</v>
      </c>
      <c r="DX6" s="5">
        <v>0</v>
      </c>
      <c r="DY6" s="9">
        <v>0</v>
      </c>
      <c r="DZ6" s="5">
        <v>0</v>
      </c>
      <c r="EA6" s="9">
        <v>0</v>
      </c>
      <c r="EB6" s="5">
        <v>0</v>
      </c>
      <c r="EC6" s="9">
        <v>152.1</v>
      </c>
      <c r="ED6" s="5">
        <v>141</v>
      </c>
      <c r="EE6" s="9">
        <v>432.5</v>
      </c>
      <c r="EF6" s="5">
        <v>127.2</v>
      </c>
      <c r="EG6" s="9">
        <v>0</v>
      </c>
      <c r="EH6" s="5">
        <v>0</v>
      </c>
      <c r="EI6" s="9">
        <v>0</v>
      </c>
      <c r="EJ6" s="5">
        <v>0</v>
      </c>
      <c r="EK6" s="9">
        <v>440</v>
      </c>
      <c r="EL6" s="5">
        <v>440</v>
      </c>
      <c r="EM6" s="9">
        <v>15854</v>
      </c>
      <c r="EN6" s="5">
        <v>13000</v>
      </c>
      <c r="EO6" s="9">
        <v>13285.8</v>
      </c>
      <c r="EP6" s="5">
        <v>10858.1</v>
      </c>
      <c r="EQ6" s="9">
        <v>2872.4</v>
      </c>
      <c r="ER6" s="5">
        <v>2872.4</v>
      </c>
      <c r="ES6" s="9">
        <v>6000</v>
      </c>
      <c r="ET6" s="5">
        <v>6000</v>
      </c>
      <c r="EU6" s="9">
        <v>13064.1</v>
      </c>
      <c r="EV6" s="5">
        <v>13064.1</v>
      </c>
      <c r="EW6" s="9">
        <v>0</v>
      </c>
      <c r="EX6" s="19">
        <v>0</v>
      </c>
      <c r="EY6" s="9">
        <v>0</v>
      </c>
      <c r="EZ6" s="19">
        <v>0</v>
      </c>
    </row>
    <row r="7" spans="1:156" s="8" customFormat="1" x14ac:dyDescent="0.25">
      <c r="A7" s="10">
        <v>2</v>
      </c>
      <c r="B7" s="11" t="s">
        <v>16</v>
      </c>
      <c r="C7" s="12">
        <f t="shared" si="0"/>
        <v>1193989.1000000001</v>
      </c>
      <c r="D7" s="13">
        <f t="shared" si="1"/>
        <v>1008631.7</v>
      </c>
      <c r="E7" s="12">
        <f t="shared" ref="E7:F50" si="2">G7</f>
        <v>0</v>
      </c>
      <c r="F7" s="13">
        <f t="shared" si="2"/>
        <v>0</v>
      </c>
      <c r="G7" s="9">
        <v>0</v>
      </c>
      <c r="H7" s="5">
        <v>0</v>
      </c>
      <c r="I7" s="14">
        <f t="shared" ref="I7:I50" si="3">K7+M7+O7+Q7+S7+U7+W7+Y7+AA7+AC7</f>
        <v>540268.19999999995</v>
      </c>
      <c r="J7" s="15">
        <f t="shared" ref="J7:J50" si="4">L7+N7+P7+R7+T7+V7+X7+Z7+AB7+AD7</f>
        <v>477192.7</v>
      </c>
      <c r="K7" s="9">
        <v>20389.7</v>
      </c>
      <c r="L7" s="5">
        <v>13334.2</v>
      </c>
      <c r="M7" s="9">
        <v>0</v>
      </c>
      <c r="N7" s="5">
        <v>0</v>
      </c>
      <c r="O7" s="9">
        <v>0</v>
      </c>
      <c r="P7" s="5">
        <v>0</v>
      </c>
      <c r="Q7" s="9">
        <v>0</v>
      </c>
      <c r="R7" s="5">
        <v>0</v>
      </c>
      <c r="S7" s="9">
        <v>23.1</v>
      </c>
      <c r="T7" s="5">
        <v>23.1</v>
      </c>
      <c r="U7" s="9">
        <v>5663.4</v>
      </c>
      <c r="V7" s="5">
        <v>2515.6999999999998</v>
      </c>
      <c r="W7" s="9">
        <v>3246.1</v>
      </c>
      <c r="X7" s="5">
        <v>2598</v>
      </c>
      <c r="Y7" s="9">
        <v>494483.6</v>
      </c>
      <c r="Z7" s="5">
        <v>445035.2</v>
      </c>
      <c r="AA7" s="9">
        <v>0</v>
      </c>
      <c r="AB7" s="5">
        <v>0</v>
      </c>
      <c r="AC7" s="9">
        <v>16462.3</v>
      </c>
      <c r="AD7" s="5">
        <v>13686.5</v>
      </c>
      <c r="AE7" s="14">
        <f t="shared" ref="AE7:AE50" si="5">AG7+AI7+AK7+AM7+AO7+AQ7+AS7+AU7+AW7+AY7+BA7+BC7+BE7+BG7+BI7+BK7+BM7+BO7+BQ7+BS7+BU7+BW7+BY7+CA7+CC7+CE7</f>
        <v>557216.10000000009</v>
      </c>
      <c r="AF7" s="15">
        <f t="shared" ref="AF7:AF50" si="6">AH7+AJ7+AL7+AN7+AP7+AR7+AT7+AV7+AX7+AZ7+BB7+BD7+BF7+BH7+BJ7+BL7+BN7+BP7+BR7+BT7+BV7+BX7+BZ7+CB7+CD7+CF7</f>
        <v>452281.19999999995</v>
      </c>
      <c r="AG7" s="9">
        <v>990.1</v>
      </c>
      <c r="AH7" s="5">
        <v>742.6</v>
      </c>
      <c r="AI7" s="9">
        <v>154507.6</v>
      </c>
      <c r="AJ7" s="5">
        <v>128756.4</v>
      </c>
      <c r="AK7" s="9">
        <v>308374.59999999998</v>
      </c>
      <c r="AL7" s="5">
        <v>256978.9</v>
      </c>
      <c r="AM7" s="9">
        <v>9821.9</v>
      </c>
      <c r="AN7" s="5">
        <v>7196.5</v>
      </c>
      <c r="AO7" s="9">
        <v>30935.5</v>
      </c>
      <c r="AP7" s="5">
        <v>24523.8</v>
      </c>
      <c r="AQ7" s="9">
        <v>6589.9</v>
      </c>
      <c r="AR7" s="5">
        <v>4415.2</v>
      </c>
      <c r="AS7" s="9">
        <v>9624.2999999999993</v>
      </c>
      <c r="AT7" s="5">
        <v>5708.8</v>
      </c>
      <c r="AU7" s="9">
        <v>5852.2</v>
      </c>
      <c r="AV7" s="5">
        <v>3230.3</v>
      </c>
      <c r="AW7" s="9">
        <v>11456</v>
      </c>
      <c r="AX7" s="5">
        <v>7024.5</v>
      </c>
      <c r="AY7" s="9">
        <v>1146.3</v>
      </c>
      <c r="AZ7" s="5">
        <v>852</v>
      </c>
      <c r="BA7" s="9">
        <v>769.7</v>
      </c>
      <c r="BB7" s="5">
        <v>280.7</v>
      </c>
      <c r="BC7" s="9">
        <v>1379.3</v>
      </c>
      <c r="BD7" s="5">
        <v>1200.7</v>
      </c>
      <c r="BE7" s="9">
        <v>3415.2</v>
      </c>
      <c r="BF7" s="5">
        <v>2730</v>
      </c>
      <c r="BG7" s="9">
        <v>4.4000000000000004</v>
      </c>
      <c r="BH7" s="5">
        <v>0</v>
      </c>
      <c r="BI7" s="9">
        <v>0</v>
      </c>
      <c r="BJ7" s="5">
        <v>0</v>
      </c>
      <c r="BK7" s="9">
        <v>366.8</v>
      </c>
      <c r="BL7" s="5">
        <v>272.39999999999998</v>
      </c>
      <c r="BM7" s="9">
        <v>757.5</v>
      </c>
      <c r="BN7" s="5">
        <v>563.1</v>
      </c>
      <c r="BO7" s="9">
        <v>382.1</v>
      </c>
      <c r="BP7" s="5">
        <v>284.10000000000002</v>
      </c>
      <c r="BQ7" s="9">
        <v>0</v>
      </c>
      <c r="BR7" s="5">
        <v>0</v>
      </c>
      <c r="BS7" s="9">
        <v>84.6</v>
      </c>
      <c r="BT7" s="5">
        <v>63.5</v>
      </c>
      <c r="BU7" s="9">
        <v>0.6</v>
      </c>
      <c r="BV7" s="5">
        <v>0.6</v>
      </c>
      <c r="BW7" s="9">
        <v>38</v>
      </c>
      <c r="BX7" s="5">
        <v>0</v>
      </c>
      <c r="BY7" s="9">
        <v>3914.9</v>
      </c>
      <c r="BZ7" s="5">
        <v>2936.1</v>
      </c>
      <c r="CA7" s="9">
        <v>3414.4</v>
      </c>
      <c r="CB7" s="5">
        <v>2610</v>
      </c>
      <c r="CC7" s="9">
        <v>432.3</v>
      </c>
      <c r="CD7" s="5">
        <v>432.3</v>
      </c>
      <c r="CE7" s="9">
        <v>2957.9</v>
      </c>
      <c r="CF7" s="5">
        <v>1478.7</v>
      </c>
      <c r="CG7" s="14">
        <f t="shared" ref="CG7:CG50" si="7">CI7+CK7+CM7+CO7+CQ7+CS7+CU7+CW7+CY7+DA7+DC7+DE7+DG7+DI7+DK7+DM7+DO7+DQ7+DS7+DU7+DW7+DY7+EA7+EC7+EE7+EG7+EI7+EK7+EM7+EO7+EQ7+ES7+EU7+EW7+EY7</f>
        <v>96504.8</v>
      </c>
      <c r="CH7" s="15">
        <f t="shared" ref="CH7:CH50" si="8">CJ7+CL7+CN7+CP7+CR7+CT7+CV7+CX7+CZ7+DB7+DD7+DF7+DH7+DJ7+DL7+DN7+DP7+DR7+DT7+DV7+DX7+DZ7+EB7+ED7+EF7+EH7+EJ7+EL7+EN7+EP7+ER7+ET7+EV7+EX7+EZ7</f>
        <v>79157.8</v>
      </c>
      <c r="CI7" s="9">
        <v>0</v>
      </c>
      <c r="CJ7" s="5">
        <v>0</v>
      </c>
      <c r="CK7" s="9">
        <v>899.8</v>
      </c>
      <c r="CL7" s="5">
        <v>899.8</v>
      </c>
      <c r="CM7" s="9">
        <v>0</v>
      </c>
      <c r="CN7" s="5">
        <v>0</v>
      </c>
      <c r="CO7" s="9">
        <v>439.1</v>
      </c>
      <c r="CP7" s="5">
        <v>335.6</v>
      </c>
      <c r="CQ7" s="9">
        <v>1850</v>
      </c>
      <c r="CR7" s="5">
        <v>1850</v>
      </c>
      <c r="CS7" s="9">
        <v>874</v>
      </c>
      <c r="CT7" s="5">
        <v>874</v>
      </c>
      <c r="CU7" s="9">
        <v>0</v>
      </c>
      <c r="CV7" s="5">
        <v>0</v>
      </c>
      <c r="CW7" s="9">
        <v>33.6</v>
      </c>
      <c r="CX7" s="5">
        <v>11.2</v>
      </c>
      <c r="CY7" s="9">
        <v>0</v>
      </c>
      <c r="CZ7" s="5">
        <v>0</v>
      </c>
      <c r="DA7" s="9">
        <v>0</v>
      </c>
      <c r="DB7" s="5">
        <v>0</v>
      </c>
      <c r="DC7" s="9">
        <v>0</v>
      </c>
      <c r="DD7" s="5">
        <v>0</v>
      </c>
      <c r="DE7" s="9">
        <v>400</v>
      </c>
      <c r="DF7" s="5">
        <v>400</v>
      </c>
      <c r="DG7" s="9">
        <v>50</v>
      </c>
      <c r="DH7" s="5">
        <v>50</v>
      </c>
      <c r="DI7" s="9">
        <v>100</v>
      </c>
      <c r="DJ7" s="5">
        <v>100</v>
      </c>
      <c r="DK7" s="9">
        <v>207</v>
      </c>
      <c r="DL7" s="5">
        <v>207</v>
      </c>
      <c r="DM7" s="9">
        <v>0</v>
      </c>
      <c r="DN7" s="5">
        <v>0</v>
      </c>
      <c r="DO7" s="9">
        <v>3348</v>
      </c>
      <c r="DP7" s="5">
        <v>3348</v>
      </c>
      <c r="DQ7" s="9">
        <v>0</v>
      </c>
      <c r="DR7" s="5">
        <v>0</v>
      </c>
      <c r="DS7" s="9">
        <v>0</v>
      </c>
      <c r="DT7" s="5">
        <v>0</v>
      </c>
      <c r="DU7" s="9">
        <v>0</v>
      </c>
      <c r="DV7" s="5">
        <v>0</v>
      </c>
      <c r="DW7" s="9">
        <v>0</v>
      </c>
      <c r="DX7" s="5">
        <v>0</v>
      </c>
      <c r="DY7" s="9">
        <v>0</v>
      </c>
      <c r="DZ7" s="5">
        <v>0</v>
      </c>
      <c r="EA7" s="9">
        <v>331.1</v>
      </c>
      <c r="EB7" s="5">
        <v>331.1</v>
      </c>
      <c r="EC7" s="9">
        <v>393.1</v>
      </c>
      <c r="ED7" s="5">
        <v>375.1</v>
      </c>
      <c r="EE7" s="9">
        <v>366.3</v>
      </c>
      <c r="EF7" s="5">
        <v>366.3</v>
      </c>
      <c r="EG7" s="9">
        <v>0</v>
      </c>
      <c r="EH7" s="5">
        <v>0</v>
      </c>
      <c r="EI7" s="9">
        <v>0</v>
      </c>
      <c r="EJ7" s="5">
        <v>0</v>
      </c>
      <c r="EK7" s="9">
        <v>2023.3</v>
      </c>
      <c r="EL7" s="5">
        <v>2023.3</v>
      </c>
      <c r="EM7" s="9">
        <v>18524.099999999999</v>
      </c>
      <c r="EN7" s="5">
        <v>14116.6</v>
      </c>
      <c r="EO7" s="9">
        <v>26099.7</v>
      </c>
      <c r="EP7" s="5">
        <v>13304.1</v>
      </c>
      <c r="EQ7" s="9">
        <v>0</v>
      </c>
      <c r="ER7" s="5">
        <v>0</v>
      </c>
      <c r="ES7" s="9">
        <v>9500</v>
      </c>
      <c r="ET7" s="5">
        <v>9500</v>
      </c>
      <c r="EU7" s="9">
        <v>31065.7</v>
      </c>
      <c r="EV7" s="5">
        <v>31065.7</v>
      </c>
      <c r="EW7" s="9">
        <v>0</v>
      </c>
      <c r="EX7" s="19">
        <v>0</v>
      </c>
      <c r="EY7" s="9">
        <v>0</v>
      </c>
      <c r="EZ7" s="19">
        <v>0</v>
      </c>
    </row>
    <row r="8" spans="1:156" s="8" customFormat="1" x14ac:dyDescent="0.25">
      <c r="A8" s="10">
        <v>3</v>
      </c>
      <c r="B8" s="11" t="s">
        <v>17</v>
      </c>
      <c r="C8" s="12">
        <f t="shared" si="0"/>
        <v>708480.79999999993</v>
      </c>
      <c r="D8" s="13">
        <f t="shared" si="1"/>
        <v>609120.80000000005</v>
      </c>
      <c r="E8" s="12">
        <f t="shared" si="2"/>
        <v>16622.3</v>
      </c>
      <c r="F8" s="13">
        <f t="shared" si="2"/>
        <v>12468</v>
      </c>
      <c r="G8" s="9">
        <v>16622.3</v>
      </c>
      <c r="H8" s="5">
        <v>12468</v>
      </c>
      <c r="I8" s="14">
        <f t="shared" si="3"/>
        <v>382248.9</v>
      </c>
      <c r="J8" s="15">
        <f t="shared" si="4"/>
        <v>338062.3</v>
      </c>
      <c r="K8" s="9">
        <v>7059.4</v>
      </c>
      <c r="L8" s="5">
        <v>4579.8</v>
      </c>
      <c r="M8" s="9">
        <v>0</v>
      </c>
      <c r="N8" s="5">
        <v>0</v>
      </c>
      <c r="O8" s="9">
        <v>0</v>
      </c>
      <c r="P8" s="5">
        <v>0</v>
      </c>
      <c r="Q8" s="9">
        <v>0</v>
      </c>
      <c r="R8" s="5">
        <v>0</v>
      </c>
      <c r="S8" s="9">
        <v>0</v>
      </c>
      <c r="T8" s="5">
        <v>0</v>
      </c>
      <c r="U8" s="9">
        <v>2000</v>
      </c>
      <c r="V8" s="5">
        <v>2000</v>
      </c>
      <c r="W8" s="9">
        <v>41998.6</v>
      </c>
      <c r="X8" s="5">
        <v>33600</v>
      </c>
      <c r="Y8" s="9">
        <v>328304.90000000002</v>
      </c>
      <c r="Z8" s="5">
        <v>295474.3</v>
      </c>
      <c r="AA8" s="9">
        <v>0</v>
      </c>
      <c r="AB8" s="5">
        <v>0</v>
      </c>
      <c r="AC8" s="9">
        <v>2886</v>
      </c>
      <c r="AD8" s="5">
        <v>2408.1999999999998</v>
      </c>
      <c r="AE8" s="14">
        <f t="shared" si="5"/>
        <v>256034.5</v>
      </c>
      <c r="AF8" s="15">
        <f t="shared" si="6"/>
        <v>205383.70000000004</v>
      </c>
      <c r="AG8" s="9">
        <v>461.3</v>
      </c>
      <c r="AH8" s="5">
        <v>346</v>
      </c>
      <c r="AI8" s="9">
        <v>39668.5</v>
      </c>
      <c r="AJ8" s="5">
        <v>33057.199999999997</v>
      </c>
      <c r="AK8" s="9">
        <v>154758.1</v>
      </c>
      <c r="AL8" s="5">
        <v>128965.2</v>
      </c>
      <c r="AM8" s="9">
        <v>7246.3</v>
      </c>
      <c r="AN8" s="5">
        <v>5290.3</v>
      </c>
      <c r="AO8" s="9">
        <v>21014.3</v>
      </c>
      <c r="AP8" s="5">
        <v>15584.7</v>
      </c>
      <c r="AQ8" s="9">
        <v>2894.3</v>
      </c>
      <c r="AR8" s="5">
        <v>1939.2</v>
      </c>
      <c r="AS8" s="9">
        <v>9615.9</v>
      </c>
      <c r="AT8" s="5">
        <v>5843</v>
      </c>
      <c r="AU8" s="9">
        <v>4836.3999999999996</v>
      </c>
      <c r="AV8" s="5">
        <v>3083.5</v>
      </c>
      <c r="AW8" s="9">
        <v>7029.9</v>
      </c>
      <c r="AX8" s="5">
        <v>4861.7</v>
      </c>
      <c r="AY8" s="9">
        <v>1089</v>
      </c>
      <c r="AZ8" s="5">
        <v>809.1</v>
      </c>
      <c r="BA8" s="9">
        <v>0</v>
      </c>
      <c r="BB8" s="5">
        <v>0</v>
      </c>
      <c r="BC8" s="9">
        <v>670.8</v>
      </c>
      <c r="BD8" s="5">
        <v>503.1</v>
      </c>
      <c r="BE8" s="9">
        <v>1530.6</v>
      </c>
      <c r="BF8" s="5">
        <v>1225</v>
      </c>
      <c r="BG8" s="9">
        <v>3.1</v>
      </c>
      <c r="BH8" s="5">
        <v>0</v>
      </c>
      <c r="BI8" s="9">
        <v>0</v>
      </c>
      <c r="BJ8" s="5">
        <v>0</v>
      </c>
      <c r="BK8" s="9">
        <v>354.6</v>
      </c>
      <c r="BL8" s="5">
        <v>263.39999999999998</v>
      </c>
      <c r="BM8" s="9">
        <v>412.2</v>
      </c>
      <c r="BN8" s="5">
        <v>306.60000000000002</v>
      </c>
      <c r="BO8" s="9">
        <v>370</v>
      </c>
      <c r="BP8" s="5">
        <v>275.10000000000002</v>
      </c>
      <c r="BQ8" s="9">
        <v>0</v>
      </c>
      <c r="BR8" s="5">
        <v>0</v>
      </c>
      <c r="BS8" s="9">
        <v>91.4</v>
      </c>
      <c r="BT8" s="5">
        <v>68.5</v>
      </c>
      <c r="BU8" s="9">
        <v>0.6</v>
      </c>
      <c r="BV8" s="5">
        <v>0.6</v>
      </c>
      <c r="BW8" s="9">
        <v>34.700000000000003</v>
      </c>
      <c r="BX8" s="5">
        <v>0</v>
      </c>
      <c r="BY8" s="9">
        <v>0</v>
      </c>
      <c r="BZ8" s="5">
        <v>0</v>
      </c>
      <c r="CA8" s="9">
        <v>2753.5</v>
      </c>
      <c r="CB8" s="5">
        <v>2104.8000000000002</v>
      </c>
      <c r="CC8" s="9">
        <v>123</v>
      </c>
      <c r="CD8" s="5">
        <v>123</v>
      </c>
      <c r="CE8" s="9">
        <v>1076</v>
      </c>
      <c r="CF8" s="5">
        <v>733.7</v>
      </c>
      <c r="CG8" s="14">
        <f t="shared" si="7"/>
        <v>53575.1</v>
      </c>
      <c r="CH8" s="15">
        <f t="shared" si="8"/>
        <v>53206.8</v>
      </c>
      <c r="CI8" s="9">
        <v>0</v>
      </c>
      <c r="CJ8" s="5">
        <v>0</v>
      </c>
      <c r="CK8" s="9">
        <v>0</v>
      </c>
      <c r="CL8" s="5">
        <v>0</v>
      </c>
      <c r="CM8" s="9">
        <v>0</v>
      </c>
      <c r="CN8" s="5">
        <v>0</v>
      </c>
      <c r="CO8" s="9">
        <v>160.5</v>
      </c>
      <c r="CP8" s="5">
        <v>125.8</v>
      </c>
      <c r="CQ8" s="9">
        <v>0</v>
      </c>
      <c r="CR8" s="5">
        <v>0</v>
      </c>
      <c r="CS8" s="9">
        <v>0</v>
      </c>
      <c r="CT8" s="5">
        <v>0</v>
      </c>
      <c r="CU8" s="9">
        <v>0</v>
      </c>
      <c r="CV8" s="5">
        <v>0</v>
      </c>
      <c r="CW8" s="9">
        <v>33.6</v>
      </c>
      <c r="CX8" s="5">
        <v>0</v>
      </c>
      <c r="CY8" s="9">
        <v>0</v>
      </c>
      <c r="CZ8" s="5">
        <v>0</v>
      </c>
      <c r="DA8" s="9">
        <v>0</v>
      </c>
      <c r="DB8" s="5">
        <v>0</v>
      </c>
      <c r="DC8" s="9">
        <v>0</v>
      </c>
      <c r="DD8" s="5">
        <v>0</v>
      </c>
      <c r="DE8" s="9">
        <v>200</v>
      </c>
      <c r="DF8" s="5">
        <v>200</v>
      </c>
      <c r="DG8" s="9">
        <v>50</v>
      </c>
      <c r="DH8" s="5">
        <v>50</v>
      </c>
      <c r="DI8" s="9">
        <v>200</v>
      </c>
      <c r="DJ8" s="5">
        <v>200</v>
      </c>
      <c r="DK8" s="9">
        <v>150</v>
      </c>
      <c r="DL8" s="5">
        <v>150</v>
      </c>
      <c r="DM8" s="9">
        <v>0</v>
      </c>
      <c r="DN8" s="5">
        <v>0</v>
      </c>
      <c r="DO8" s="9">
        <v>0</v>
      </c>
      <c r="DP8" s="5">
        <v>0</v>
      </c>
      <c r="DQ8" s="9">
        <v>0</v>
      </c>
      <c r="DR8" s="5">
        <v>0</v>
      </c>
      <c r="DS8" s="9">
        <v>0</v>
      </c>
      <c r="DT8" s="5">
        <v>0</v>
      </c>
      <c r="DU8" s="9">
        <v>773.3</v>
      </c>
      <c r="DV8" s="5">
        <v>773.3</v>
      </c>
      <c r="DW8" s="9">
        <v>80</v>
      </c>
      <c r="DX8" s="5">
        <v>80</v>
      </c>
      <c r="DY8" s="9">
        <v>0</v>
      </c>
      <c r="DZ8" s="5">
        <v>0</v>
      </c>
      <c r="EA8" s="9">
        <v>3.9</v>
      </c>
      <c r="EB8" s="5">
        <v>3.9</v>
      </c>
      <c r="EC8" s="9">
        <v>89</v>
      </c>
      <c r="ED8" s="5">
        <v>89</v>
      </c>
      <c r="EE8" s="9">
        <v>0</v>
      </c>
      <c r="EF8" s="5">
        <v>0</v>
      </c>
      <c r="EG8" s="9">
        <v>0</v>
      </c>
      <c r="EH8" s="5">
        <v>0</v>
      </c>
      <c r="EI8" s="9">
        <v>0</v>
      </c>
      <c r="EJ8" s="5">
        <v>0</v>
      </c>
      <c r="EK8" s="9">
        <v>871.3</v>
      </c>
      <c r="EL8" s="5">
        <v>871.3</v>
      </c>
      <c r="EM8" s="9">
        <v>23659.9</v>
      </c>
      <c r="EN8" s="5">
        <v>23659.9</v>
      </c>
      <c r="EO8" s="9">
        <v>8620.2000000000007</v>
      </c>
      <c r="EP8" s="5">
        <v>8320.2000000000007</v>
      </c>
      <c r="EQ8" s="9">
        <v>0</v>
      </c>
      <c r="ER8" s="5">
        <v>0</v>
      </c>
      <c r="ES8" s="9">
        <v>6000</v>
      </c>
      <c r="ET8" s="5">
        <v>6000</v>
      </c>
      <c r="EU8" s="9">
        <v>12683.4</v>
      </c>
      <c r="EV8" s="5">
        <v>12683.4</v>
      </c>
      <c r="EW8" s="9">
        <v>0</v>
      </c>
      <c r="EX8" s="19">
        <v>0</v>
      </c>
      <c r="EY8" s="9">
        <v>0</v>
      </c>
      <c r="EZ8" s="19">
        <v>0</v>
      </c>
    </row>
    <row r="9" spans="1:156" s="8" customFormat="1" x14ac:dyDescent="0.25">
      <c r="A9" s="10">
        <v>4</v>
      </c>
      <c r="B9" s="11" t="s">
        <v>18</v>
      </c>
      <c r="C9" s="12">
        <f t="shared" si="0"/>
        <v>794160.39999999991</v>
      </c>
      <c r="D9" s="13">
        <f t="shared" si="1"/>
        <v>648220.10000000009</v>
      </c>
      <c r="E9" s="12">
        <f t="shared" si="2"/>
        <v>21329.3</v>
      </c>
      <c r="F9" s="13">
        <f t="shared" si="2"/>
        <v>15996</v>
      </c>
      <c r="G9" s="9">
        <v>21329.3</v>
      </c>
      <c r="H9" s="5">
        <v>15996</v>
      </c>
      <c r="I9" s="14">
        <f t="shared" si="3"/>
        <v>407412.6</v>
      </c>
      <c r="J9" s="15">
        <f t="shared" si="4"/>
        <v>336825.00000000006</v>
      </c>
      <c r="K9" s="9">
        <v>8280.2000000000007</v>
      </c>
      <c r="L9" s="5">
        <v>5199.1000000000004</v>
      </c>
      <c r="M9" s="9">
        <v>15720.9</v>
      </c>
      <c r="N9" s="5">
        <v>0</v>
      </c>
      <c r="O9" s="9">
        <v>3493.5</v>
      </c>
      <c r="P9" s="5">
        <v>0</v>
      </c>
      <c r="Q9" s="9">
        <v>0</v>
      </c>
      <c r="R9" s="5">
        <v>0</v>
      </c>
      <c r="S9" s="9">
        <v>306</v>
      </c>
      <c r="T9" s="5">
        <v>306</v>
      </c>
      <c r="U9" s="9">
        <v>2000</v>
      </c>
      <c r="V9" s="5">
        <v>2000</v>
      </c>
      <c r="W9" s="9">
        <v>79840.2</v>
      </c>
      <c r="X9" s="5">
        <v>63872</v>
      </c>
      <c r="Y9" s="9">
        <v>285300.5</v>
      </c>
      <c r="Z9" s="5">
        <v>256770.2</v>
      </c>
      <c r="AA9" s="9">
        <v>0</v>
      </c>
      <c r="AB9" s="5">
        <v>0</v>
      </c>
      <c r="AC9" s="9">
        <v>12471.3</v>
      </c>
      <c r="AD9" s="5">
        <v>8677.7000000000007</v>
      </c>
      <c r="AE9" s="14">
        <f t="shared" si="5"/>
        <v>252800.8</v>
      </c>
      <c r="AF9" s="15">
        <f t="shared" si="6"/>
        <v>210125.69999999998</v>
      </c>
      <c r="AG9" s="9">
        <v>483.9</v>
      </c>
      <c r="AH9" s="5">
        <v>362.9</v>
      </c>
      <c r="AI9" s="9">
        <v>54977.599999999999</v>
      </c>
      <c r="AJ9" s="5">
        <v>45814.7</v>
      </c>
      <c r="AK9" s="9">
        <v>146597.29999999999</v>
      </c>
      <c r="AL9" s="5">
        <v>126950.8</v>
      </c>
      <c r="AM9" s="9">
        <v>6517.2</v>
      </c>
      <c r="AN9" s="5">
        <v>4798.3</v>
      </c>
      <c r="AO9" s="9">
        <v>20155</v>
      </c>
      <c r="AP9" s="5">
        <v>15207.1</v>
      </c>
      <c r="AQ9" s="9">
        <v>2783.7</v>
      </c>
      <c r="AR9" s="5">
        <v>1865.1</v>
      </c>
      <c r="AS9" s="9">
        <v>4471.3</v>
      </c>
      <c r="AT9" s="5">
        <v>2893.5</v>
      </c>
      <c r="AU9" s="9">
        <v>1834.8</v>
      </c>
      <c r="AV9" s="5">
        <v>1365.5</v>
      </c>
      <c r="AW9" s="9">
        <v>5045.7</v>
      </c>
      <c r="AX9" s="5">
        <v>3514</v>
      </c>
      <c r="AY9" s="9">
        <v>1089</v>
      </c>
      <c r="AZ9" s="5">
        <v>809.1</v>
      </c>
      <c r="BA9" s="9">
        <v>0.8</v>
      </c>
      <c r="BB9" s="5">
        <v>0</v>
      </c>
      <c r="BC9" s="9">
        <v>2166.6</v>
      </c>
      <c r="BD9" s="5">
        <v>1624.9</v>
      </c>
      <c r="BE9" s="9">
        <v>1319.8</v>
      </c>
      <c r="BF9" s="5">
        <v>1056</v>
      </c>
      <c r="BG9" s="9">
        <v>3.8</v>
      </c>
      <c r="BH9" s="5">
        <v>0</v>
      </c>
      <c r="BI9" s="9">
        <v>0</v>
      </c>
      <c r="BJ9" s="5">
        <v>0</v>
      </c>
      <c r="BK9" s="9">
        <v>354.6</v>
      </c>
      <c r="BL9" s="5">
        <v>263.39999999999998</v>
      </c>
      <c r="BM9" s="9">
        <v>377.7</v>
      </c>
      <c r="BN9" s="5">
        <v>280.8</v>
      </c>
      <c r="BO9" s="9">
        <v>370</v>
      </c>
      <c r="BP9" s="5">
        <v>275.10000000000002</v>
      </c>
      <c r="BQ9" s="9">
        <v>0</v>
      </c>
      <c r="BR9" s="5">
        <v>0</v>
      </c>
      <c r="BS9" s="9">
        <v>57.2</v>
      </c>
      <c r="BT9" s="5">
        <v>42.9</v>
      </c>
      <c r="BU9" s="9">
        <v>0.5</v>
      </c>
      <c r="BV9" s="5">
        <v>0.5</v>
      </c>
      <c r="BW9" s="9">
        <v>0</v>
      </c>
      <c r="BX9" s="5">
        <v>0</v>
      </c>
      <c r="BY9" s="9">
        <v>0</v>
      </c>
      <c r="BZ9" s="5">
        <v>0</v>
      </c>
      <c r="CA9" s="9">
        <v>2753.5</v>
      </c>
      <c r="CB9" s="5">
        <v>1946.1</v>
      </c>
      <c r="CC9" s="9">
        <v>123</v>
      </c>
      <c r="CD9" s="5">
        <v>49</v>
      </c>
      <c r="CE9" s="9">
        <v>1317.8</v>
      </c>
      <c r="CF9" s="5">
        <v>1006</v>
      </c>
      <c r="CG9" s="14">
        <f t="shared" si="7"/>
        <v>112617.7</v>
      </c>
      <c r="CH9" s="15">
        <f t="shared" si="8"/>
        <v>85273.400000000009</v>
      </c>
      <c r="CI9" s="9">
        <v>0</v>
      </c>
      <c r="CJ9" s="5">
        <v>0</v>
      </c>
      <c r="CK9" s="9">
        <v>630</v>
      </c>
      <c r="CL9" s="5">
        <v>630</v>
      </c>
      <c r="CM9" s="9">
        <v>2655.1</v>
      </c>
      <c r="CN9" s="5">
        <v>2655.1</v>
      </c>
      <c r="CO9" s="9">
        <v>146.1</v>
      </c>
      <c r="CP9" s="5">
        <v>110.3</v>
      </c>
      <c r="CQ9" s="9">
        <v>0</v>
      </c>
      <c r="CR9" s="5">
        <v>0</v>
      </c>
      <c r="CS9" s="9">
        <v>219</v>
      </c>
      <c r="CT9" s="5">
        <v>219</v>
      </c>
      <c r="CU9" s="9">
        <v>0</v>
      </c>
      <c r="CV9" s="5">
        <v>0</v>
      </c>
      <c r="CW9" s="9">
        <v>33.6</v>
      </c>
      <c r="CX9" s="5">
        <v>11.2</v>
      </c>
      <c r="CY9" s="9">
        <v>2261.6999999999998</v>
      </c>
      <c r="CZ9" s="5">
        <v>0</v>
      </c>
      <c r="DA9" s="9">
        <v>10000</v>
      </c>
      <c r="DB9" s="5">
        <v>10000</v>
      </c>
      <c r="DC9" s="9">
        <v>200</v>
      </c>
      <c r="DD9" s="5">
        <v>200</v>
      </c>
      <c r="DE9" s="9">
        <v>0</v>
      </c>
      <c r="DF9" s="5">
        <v>0</v>
      </c>
      <c r="DG9" s="9">
        <v>50</v>
      </c>
      <c r="DH9" s="5">
        <v>50</v>
      </c>
      <c r="DI9" s="9">
        <v>200</v>
      </c>
      <c r="DJ9" s="5">
        <v>200</v>
      </c>
      <c r="DK9" s="9">
        <v>2139</v>
      </c>
      <c r="DL9" s="5">
        <v>200</v>
      </c>
      <c r="DM9" s="9">
        <v>0</v>
      </c>
      <c r="DN9" s="5">
        <v>0</v>
      </c>
      <c r="DO9" s="9">
        <v>0</v>
      </c>
      <c r="DP9" s="5">
        <v>0</v>
      </c>
      <c r="DQ9" s="9">
        <v>0</v>
      </c>
      <c r="DR9" s="5">
        <v>0</v>
      </c>
      <c r="DS9" s="9">
        <v>0</v>
      </c>
      <c r="DT9" s="5">
        <v>0</v>
      </c>
      <c r="DU9" s="9">
        <v>1044</v>
      </c>
      <c r="DV9" s="5">
        <v>1044</v>
      </c>
      <c r="DW9" s="9">
        <v>0</v>
      </c>
      <c r="DX9" s="5">
        <v>0</v>
      </c>
      <c r="DY9" s="9">
        <v>0</v>
      </c>
      <c r="DZ9" s="5">
        <v>0</v>
      </c>
      <c r="EA9" s="9">
        <v>99.9</v>
      </c>
      <c r="EB9" s="5">
        <v>99.9</v>
      </c>
      <c r="EC9" s="9">
        <v>328.2</v>
      </c>
      <c r="ED9" s="5">
        <v>328.2</v>
      </c>
      <c r="EE9" s="9">
        <v>320.5</v>
      </c>
      <c r="EF9" s="5">
        <v>320.5</v>
      </c>
      <c r="EG9" s="9">
        <v>0</v>
      </c>
      <c r="EH9" s="5">
        <v>0</v>
      </c>
      <c r="EI9" s="9">
        <v>0</v>
      </c>
      <c r="EJ9" s="5">
        <v>0</v>
      </c>
      <c r="EK9" s="9">
        <v>641.9</v>
      </c>
      <c r="EL9" s="5">
        <v>641.9</v>
      </c>
      <c r="EM9" s="9">
        <v>51118.2</v>
      </c>
      <c r="EN9" s="5">
        <v>30388</v>
      </c>
      <c r="EO9" s="9">
        <v>16089.2</v>
      </c>
      <c r="EP9" s="5">
        <v>14364.7</v>
      </c>
      <c r="EQ9" s="9">
        <v>630.70000000000005</v>
      </c>
      <c r="ER9" s="5">
        <v>0</v>
      </c>
      <c r="ES9" s="9">
        <v>7500</v>
      </c>
      <c r="ET9" s="5">
        <v>7500</v>
      </c>
      <c r="EU9" s="9">
        <v>16310.6</v>
      </c>
      <c r="EV9" s="5">
        <v>16310.6</v>
      </c>
      <c r="EW9" s="9">
        <v>0</v>
      </c>
      <c r="EX9" s="19">
        <v>0</v>
      </c>
      <c r="EY9" s="9">
        <v>0</v>
      </c>
      <c r="EZ9" s="19">
        <v>0</v>
      </c>
    </row>
    <row r="10" spans="1:156" s="8" customFormat="1" x14ac:dyDescent="0.25">
      <c r="A10" s="10">
        <v>5</v>
      </c>
      <c r="B10" s="11" t="s">
        <v>19</v>
      </c>
      <c r="C10" s="12">
        <f t="shared" si="0"/>
        <v>691459.60000000009</v>
      </c>
      <c r="D10" s="13">
        <f t="shared" si="1"/>
        <v>594975.89999999991</v>
      </c>
      <c r="E10" s="12">
        <f t="shared" si="2"/>
        <v>0</v>
      </c>
      <c r="F10" s="13">
        <f t="shared" si="2"/>
        <v>0</v>
      </c>
      <c r="G10" s="9">
        <v>0</v>
      </c>
      <c r="H10" s="5">
        <v>0</v>
      </c>
      <c r="I10" s="14">
        <f t="shared" si="3"/>
        <v>348584.2</v>
      </c>
      <c r="J10" s="15">
        <f t="shared" si="4"/>
        <v>308702.7</v>
      </c>
      <c r="K10" s="9">
        <v>8407.9</v>
      </c>
      <c r="L10" s="5">
        <v>5451.2</v>
      </c>
      <c r="M10" s="9">
        <v>0</v>
      </c>
      <c r="N10" s="5">
        <v>0</v>
      </c>
      <c r="O10" s="9">
        <v>0</v>
      </c>
      <c r="P10" s="5">
        <v>0</v>
      </c>
      <c r="Q10" s="9">
        <v>0</v>
      </c>
      <c r="R10" s="5">
        <v>0</v>
      </c>
      <c r="S10" s="9">
        <v>61.7</v>
      </c>
      <c r="T10" s="5">
        <v>61.7</v>
      </c>
      <c r="U10" s="9">
        <v>2000</v>
      </c>
      <c r="V10" s="5">
        <v>2000</v>
      </c>
      <c r="W10" s="9">
        <v>28077.9</v>
      </c>
      <c r="X10" s="5">
        <v>22461</v>
      </c>
      <c r="Y10" s="9">
        <v>305480.3</v>
      </c>
      <c r="Z10" s="5">
        <v>274932.09999999998</v>
      </c>
      <c r="AA10" s="9">
        <v>0</v>
      </c>
      <c r="AB10" s="5">
        <v>0</v>
      </c>
      <c r="AC10" s="9">
        <v>4556.3999999999996</v>
      </c>
      <c r="AD10" s="5">
        <v>3796.7</v>
      </c>
      <c r="AE10" s="14">
        <f t="shared" si="5"/>
        <v>271754.40000000002</v>
      </c>
      <c r="AF10" s="15">
        <f t="shared" si="6"/>
        <v>217492.59999999992</v>
      </c>
      <c r="AG10" s="9">
        <v>418.7</v>
      </c>
      <c r="AH10" s="5">
        <v>314</v>
      </c>
      <c r="AI10" s="9">
        <v>51225.4</v>
      </c>
      <c r="AJ10" s="5">
        <v>42687.9</v>
      </c>
      <c r="AK10" s="9">
        <v>161552.9</v>
      </c>
      <c r="AL10" s="5">
        <v>134627.5</v>
      </c>
      <c r="AM10" s="9">
        <v>6194</v>
      </c>
      <c r="AN10" s="5">
        <v>4556.3</v>
      </c>
      <c r="AO10" s="9">
        <v>20233.099999999999</v>
      </c>
      <c r="AP10" s="5">
        <v>15290.6</v>
      </c>
      <c r="AQ10" s="9">
        <v>2736</v>
      </c>
      <c r="AR10" s="5">
        <v>1833.1</v>
      </c>
      <c r="AS10" s="9">
        <v>9408.2999999999993</v>
      </c>
      <c r="AT10" s="5">
        <v>5056.8</v>
      </c>
      <c r="AU10" s="9">
        <v>5223.3999999999996</v>
      </c>
      <c r="AV10" s="5">
        <v>2508.3000000000002</v>
      </c>
      <c r="AW10" s="9">
        <v>7416</v>
      </c>
      <c r="AX10" s="5">
        <v>5059.3</v>
      </c>
      <c r="AY10" s="9">
        <v>1069.5</v>
      </c>
      <c r="AZ10" s="5">
        <v>794.4</v>
      </c>
      <c r="BA10" s="9">
        <v>0</v>
      </c>
      <c r="BB10" s="5">
        <v>0</v>
      </c>
      <c r="BC10" s="9">
        <v>483.9</v>
      </c>
      <c r="BD10" s="5">
        <v>362.9</v>
      </c>
      <c r="BE10" s="9">
        <v>1341.1</v>
      </c>
      <c r="BF10" s="5">
        <v>1072</v>
      </c>
      <c r="BG10" s="9">
        <v>2.9</v>
      </c>
      <c r="BH10" s="5">
        <v>0</v>
      </c>
      <c r="BI10" s="9">
        <v>0</v>
      </c>
      <c r="BJ10" s="5">
        <v>0</v>
      </c>
      <c r="BK10" s="9">
        <v>354.6</v>
      </c>
      <c r="BL10" s="5">
        <v>263.39999999999998</v>
      </c>
      <c r="BM10" s="9">
        <v>377.7</v>
      </c>
      <c r="BN10" s="5">
        <v>280.8</v>
      </c>
      <c r="BO10" s="9">
        <v>370</v>
      </c>
      <c r="BP10" s="5">
        <v>275.10000000000002</v>
      </c>
      <c r="BQ10" s="9">
        <v>0</v>
      </c>
      <c r="BR10" s="5">
        <v>0</v>
      </c>
      <c r="BS10" s="9">
        <v>68.5</v>
      </c>
      <c r="BT10" s="5">
        <v>51.4</v>
      </c>
      <c r="BU10" s="9">
        <v>0.5</v>
      </c>
      <c r="BV10" s="5">
        <v>0.5</v>
      </c>
      <c r="BW10" s="9">
        <v>3.5</v>
      </c>
      <c r="BX10" s="5">
        <v>0</v>
      </c>
      <c r="BY10" s="9">
        <v>0</v>
      </c>
      <c r="BZ10" s="5">
        <v>0</v>
      </c>
      <c r="CA10" s="9">
        <v>2257.9</v>
      </c>
      <c r="CB10" s="5">
        <v>1725.9</v>
      </c>
      <c r="CC10" s="9">
        <v>123.6</v>
      </c>
      <c r="CD10" s="5">
        <v>123.6</v>
      </c>
      <c r="CE10" s="9">
        <v>892.9</v>
      </c>
      <c r="CF10" s="5">
        <v>608.79999999999995</v>
      </c>
      <c r="CG10" s="14">
        <f t="shared" si="7"/>
        <v>71121</v>
      </c>
      <c r="CH10" s="15">
        <f t="shared" si="8"/>
        <v>68780.599999999991</v>
      </c>
      <c r="CI10" s="9">
        <v>0</v>
      </c>
      <c r="CJ10" s="5">
        <v>0</v>
      </c>
      <c r="CK10" s="9">
        <v>359.7</v>
      </c>
      <c r="CL10" s="5">
        <v>359.7</v>
      </c>
      <c r="CM10" s="9">
        <v>0</v>
      </c>
      <c r="CN10" s="5">
        <v>0</v>
      </c>
      <c r="CO10" s="9">
        <v>368.90000000000003</v>
      </c>
      <c r="CP10" s="5">
        <v>273.39999999999998</v>
      </c>
      <c r="CQ10" s="9">
        <v>1417.1</v>
      </c>
      <c r="CR10" s="5">
        <v>1417.1</v>
      </c>
      <c r="CS10" s="9">
        <v>0</v>
      </c>
      <c r="CT10" s="5">
        <v>0</v>
      </c>
      <c r="CU10" s="9">
        <v>0</v>
      </c>
      <c r="CV10" s="5">
        <v>0</v>
      </c>
      <c r="CW10" s="9">
        <v>33.6</v>
      </c>
      <c r="CX10" s="5">
        <v>0</v>
      </c>
      <c r="CY10" s="9">
        <v>0</v>
      </c>
      <c r="CZ10" s="5">
        <v>0</v>
      </c>
      <c r="DA10" s="9">
        <v>0</v>
      </c>
      <c r="DB10" s="5">
        <v>0</v>
      </c>
      <c r="DC10" s="9">
        <v>350</v>
      </c>
      <c r="DD10" s="5">
        <v>350</v>
      </c>
      <c r="DE10" s="9">
        <v>0</v>
      </c>
      <c r="DF10" s="5">
        <v>0</v>
      </c>
      <c r="DG10" s="9">
        <v>100</v>
      </c>
      <c r="DH10" s="5">
        <v>100</v>
      </c>
      <c r="DI10" s="9">
        <v>200</v>
      </c>
      <c r="DJ10" s="5">
        <v>200</v>
      </c>
      <c r="DK10" s="9">
        <v>150</v>
      </c>
      <c r="DL10" s="5">
        <v>0</v>
      </c>
      <c r="DM10" s="9">
        <v>0</v>
      </c>
      <c r="DN10" s="5">
        <v>0</v>
      </c>
      <c r="DO10" s="9">
        <v>1115</v>
      </c>
      <c r="DP10" s="5">
        <v>1115</v>
      </c>
      <c r="DQ10" s="9">
        <v>0</v>
      </c>
      <c r="DR10" s="5">
        <v>0</v>
      </c>
      <c r="DS10" s="9">
        <v>0</v>
      </c>
      <c r="DT10" s="5">
        <v>0</v>
      </c>
      <c r="DU10" s="9">
        <v>522</v>
      </c>
      <c r="DV10" s="5">
        <v>522</v>
      </c>
      <c r="DW10" s="9">
        <v>0</v>
      </c>
      <c r="DX10" s="5">
        <v>0</v>
      </c>
      <c r="DY10" s="9">
        <v>0</v>
      </c>
      <c r="DZ10" s="5">
        <v>0</v>
      </c>
      <c r="EA10" s="9">
        <v>1802</v>
      </c>
      <c r="EB10" s="5">
        <v>1802</v>
      </c>
      <c r="EC10" s="9">
        <v>257.3</v>
      </c>
      <c r="ED10" s="5">
        <v>257.3</v>
      </c>
      <c r="EE10" s="9">
        <v>0</v>
      </c>
      <c r="EF10" s="5">
        <v>0</v>
      </c>
      <c r="EG10" s="9">
        <v>0</v>
      </c>
      <c r="EH10" s="5">
        <v>0</v>
      </c>
      <c r="EI10" s="9">
        <v>0</v>
      </c>
      <c r="EJ10" s="5">
        <v>0</v>
      </c>
      <c r="EK10" s="9">
        <v>714</v>
      </c>
      <c r="EL10" s="5">
        <v>714</v>
      </c>
      <c r="EM10" s="9">
        <v>32895.199999999997</v>
      </c>
      <c r="EN10" s="5">
        <v>32895.199999999997</v>
      </c>
      <c r="EO10" s="9">
        <v>12175</v>
      </c>
      <c r="EP10" s="5">
        <v>10113.700000000001</v>
      </c>
      <c r="EQ10" s="9">
        <v>0</v>
      </c>
      <c r="ER10" s="5">
        <v>0</v>
      </c>
      <c r="ES10" s="9">
        <v>6000</v>
      </c>
      <c r="ET10" s="5">
        <v>6000</v>
      </c>
      <c r="EU10" s="9">
        <v>12661.2</v>
      </c>
      <c r="EV10" s="5">
        <v>12661.2</v>
      </c>
      <c r="EW10" s="9">
        <v>0</v>
      </c>
      <c r="EX10" s="19">
        <v>0</v>
      </c>
      <c r="EY10" s="9">
        <v>0</v>
      </c>
      <c r="EZ10" s="19">
        <v>0</v>
      </c>
    </row>
    <row r="11" spans="1:156" s="8" customFormat="1" x14ac:dyDescent="0.25">
      <c r="A11" s="10">
        <v>6</v>
      </c>
      <c r="B11" s="11" t="s">
        <v>20</v>
      </c>
      <c r="C11" s="12">
        <f t="shared" si="0"/>
        <v>676920.9</v>
      </c>
      <c r="D11" s="13">
        <f t="shared" si="1"/>
        <v>577839.79999999993</v>
      </c>
      <c r="E11" s="12">
        <f t="shared" si="2"/>
        <v>6676.7</v>
      </c>
      <c r="F11" s="13">
        <f t="shared" si="2"/>
        <v>5007</v>
      </c>
      <c r="G11" s="9">
        <v>6676.7</v>
      </c>
      <c r="H11" s="5">
        <v>5007</v>
      </c>
      <c r="I11" s="14">
        <f t="shared" si="3"/>
        <v>352109.5</v>
      </c>
      <c r="J11" s="15">
        <f t="shared" si="4"/>
        <v>310972.89999999997</v>
      </c>
      <c r="K11" s="9">
        <v>5009.8</v>
      </c>
      <c r="L11" s="5">
        <v>3255.6</v>
      </c>
      <c r="M11" s="9">
        <v>0</v>
      </c>
      <c r="N11" s="5">
        <v>0</v>
      </c>
      <c r="O11" s="9">
        <v>0</v>
      </c>
      <c r="P11" s="5">
        <v>0</v>
      </c>
      <c r="Q11" s="9">
        <v>0</v>
      </c>
      <c r="R11" s="5">
        <v>0</v>
      </c>
      <c r="S11" s="9">
        <v>40.5</v>
      </c>
      <c r="T11" s="5">
        <v>40.5</v>
      </c>
      <c r="U11" s="9">
        <v>2000</v>
      </c>
      <c r="V11" s="5">
        <v>0</v>
      </c>
      <c r="W11" s="9">
        <v>26249</v>
      </c>
      <c r="X11" s="5">
        <v>20999</v>
      </c>
      <c r="Y11" s="9">
        <v>313714.40000000002</v>
      </c>
      <c r="Z11" s="5">
        <v>282342.8</v>
      </c>
      <c r="AA11" s="9">
        <v>0</v>
      </c>
      <c r="AB11" s="5">
        <v>0</v>
      </c>
      <c r="AC11" s="9">
        <v>5095.8</v>
      </c>
      <c r="AD11" s="5">
        <v>4335</v>
      </c>
      <c r="AE11" s="14">
        <f t="shared" si="5"/>
        <v>240132.6</v>
      </c>
      <c r="AF11" s="15">
        <f t="shared" si="6"/>
        <v>192766.89999999997</v>
      </c>
      <c r="AG11" s="9">
        <v>311.5</v>
      </c>
      <c r="AH11" s="5">
        <v>233.5</v>
      </c>
      <c r="AI11" s="9">
        <v>34597.1</v>
      </c>
      <c r="AJ11" s="5">
        <v>28831</v>
      </c>
      <c r="AK11" s="9">
        <v>148300</v>
      </c>
      <c r="AL11" s="5">
        <v>123583.3</v>
      </c>
      <c r="AM11" s="9">
        <v>6515</v>
      </c>
      <c r="AN11" s="5">
        <v>4821.5</v>
      </c>
      <c r="AO11" s="9">
        <v>16873.900000000001</v>
      </c>
      <c r="AP11" s="5">
        <v>12467.8</v>
      </c>
      <c r="AQ11" s="9">
        <v>2070.6999999999998</v>
      </c>
      <c r="AR11" s="5">
        <v>1387.4</v>
      </c>
      <c r="AS11" s="9">
        <v>12428.4</v>
      </c>
      <c r="AT11" s="5">
        <v>7920.9</v>
      </c>
      <c r="AU11" s="9">
        <v>7178.8</v>
      </c>
      <c r="AV11" s="5">
        <v>4361.6000000000004</v>
      </c>
      <c r="AW11" s="9">
        <v>4758.5</v>
      </c>
      <c r="AX11" s="5">
        <v>3617.6</v>
      </c>
      <c r="AY11" s="9">
        <v>1065.4000000000001</v>
      </c>
      <c r="AZ11" s="5">
        <v>791.4</v>
      </c>
      <c r="BA11" s="9">
        <v>0</v>
      </c>
      <c r="BB11" s="5">
        <v>0</v>
      </c>
      <c r="BC11" s="9">
        <v>1040</v>
      </c>
      <c r="BD11" s="5">
        <v>780</v>
      </c>
      <c r="BE11" s="9">
        <v>769</v>
      </c>
      <c r="BF11" s="5">
        <v>615</v>
      </c>
      <c r="BG11" s="9">
        <v>3.1</v>
      </c>
      <c r="BH11" s="5">
        <v>0</v>
      </c>
      <c r="BI11" s="9">
        <v>0</v>
      </c>
      <c r="BJ11" s="5">
        <v>0</v>
      </c>
      <c r="BK11" s="9">
        <v>354.6</v>
      </c>
      <c r="BL11" s="5">
        <v>263.39999999999998</v>
      </c>
      <c r="BM11" s="9">
        <v>377.8</v>
      </c>
      <c r="BN11" s="5">
        <v>280.8</v>
      </c>
      <c r="BO11" s="9">
        <v>370</v>
      </c>
      <c r="BP11" s="5">
        <v>275.10000000000002</v>
      </c>
      <c r="BQ11" s="9">
        <v>0</v>
      </c>
      <c r="BR11" s="5">
        <v>0</v>
      </c>
      <c r="BS11" s="9">
        <v>44.6</v>
      </c>
      <c r="BT11" s="5">
        <v>33.4</v>
      </c>
      <c r="BU11" s="9">
        <v>0.5</v>
      </c>
      <c r="BV11" s="5">
        <v>0.5</v>
      </c>
      <c r="BW11" s="9">
        <v>0</v>
      </c>
      <c r="BX11" s="5">
        <v>0</v>
      </c>
      <c r="BY11" s="9">
        <v>0</v>
      </c>
      <c r="BZ11" s="5">
        <v>0</v>
      </c>
      <c r="CA11" s="9">
        <v>2202.8000000000002</v>
      </c>
      <c r="CB11" s="5">
        <v>1683.8</v>
      </c>
      <c r="CC11" s="9">
        <v>97.7</v>
      </c>
      <c r="CD11" s="5">
        <v>97.7</v>
      </c>
      <c r="CE11" s="9">
        <v>773.2</v>
      </c>
      <c r="CF11" s="5">
        <v>721.2</v>
      </c>
      <c r="CG11" s="14">
        <f t="shared" si="7"/>
        <v>78002.100000000006</v>
      </c>
      <c r="CH11" s="15">
        <f t="shared" si="8"/>
        <v>69093</v>
      </c>
      <c r="CI11" s="9">
        <v>0</v>
      </c>
      <c r="CJ11" s="5">
        <v>0</v>
      </c>
      <c r="CK11" s="9">
        <v>630.1</v>
      </c>
      <c r="CL11" s="5">
        <v>630.1</v>
      </c>
      <c r="CM11" s="9">
        <v>0</v>
      </c>
      <c r="CN11" s="5">
        <v>0</v>
      </c>
      <c r="CO11" s="9">
        <v>13</v>
      </c>
      <c r="CP11" s="5">
        <v>13</v>
      </c>
      <c r="CQ11" s="9">
        <v>0</v>
      </c>
      <c r="CR11" s="5">
        <v>0</v>
      </c>
      <c r="CS11" s="9">
        <v>0</v>
      </c>
      <c r="CT11" s="5">
        <v>0</v>
      </c>
      <c r="CU11" s="9">
        <v>0</v>
      </c>
      <c r="CV11" s="5">
        <v>0</v>
      </c>
      <c r="CW11" s="9">
        <v>33.6</v>
      </c>
      <c r="CX11" s="5">
        <v>0</v>
      </c>
      <c r="CY11" s="9">
        <v>0</v>
      </c>
      <c r="CZ11" s="5">
        <v>0</v>
      </c>
      <c r="DA11" s="9">
        <v>0</v>
      </c>
      <c r="DB11" s="5">
        <v>0</v>
      </c>
      <c r="DC11" s="9">
        <v>400</v>
      </c>
      <c r="DD11" s="5">
        <v>400</v>
      </c>
      <c r="DE11" s="9">
        <v>0</v>
      </c>
      <c r="DF11" s="5">
        <v>0</v>
      </c>
      <c r="DG11" s="9">
        <v>150</v>
      </c>
      <c r="DH11" s="5">
        <v>150</v>
      </c>
      <c r="DI11" s="9">
        <v>100</v>
      </c>
      <c r="DJ11" s="5">
        <v>100</v>
      </c>
      <c r="DK11" s="9">
        <v>12309.3</v>
      </c>
      <c r="DL11" s="5">
        <v>12309.3</v>
      </c>
      <c r="DM11" s="9">
        <v>0</v>
      </c>
      <c r="DN11" s="5">
        <v>0</v>
      </c>
      <c r="DO11" s="9">
        <v>0</v>
      </c>
      <c r="DP11" s="5">
        <v>0</v>
      </c>
      <c r="DQ11" s="9">
        <v>0</v>
      </c>
      <c r="DR11" s="5">
        <v>0</v>
      </c>
      <c r="DS11" s="9">
        <v>0</v>
      </c>
      <c r="DT11" s="5">
        <v>0</v>
      </c>
      <c r="DU11" s="9">
        <v>0</v>
      </c>
      <c r="DV11" s="5">
        <v>0</v>
      </c>
      <c r="DW11" s="9">
        <v>0</v>
      </c>
      <c r="DX11" s="5">
        <v>0</v>
      </c>
      <c r="DY11" s="9">
        <v>0</v>
      </c>
      <c r="DZ11" s="5">
        <v>0</v>
      </c>
      <c r="EA11" s="9">
        <v>310</v>
      </c>
      <c r="EB11" s="5">
        <v>310</v>
      </c>
      <c r="EC11" s="9">
        <v>98.9</v>
      </c>
      <c r="ED11" s="5">
        <v>98.9</v>
      </c>
      <c r="EE11" s="9">
        <v>340.9</v>
      </c>
      <c r="EF11" s="5">
        <v>340.9</v>
      </c>
      <c r="EG11" s="9">
        <v>0</v>
      </c>
      <c r="EH11" s="5">
        <v>0</v>
      </c>
      <c r="EI11" s="9">
        <v>17192.2</v>
      </c>
      <c r="EJ11" s="5">
        <v>12894.3</v>
      </c>
      <c r="EK11" s="9">
        <v>691.8</v>
      </c>
      <c r="EL11" s="5">
        <v>691.8</v>
      </c>
      <c r="EM11" s="9">
        <v>18405</v>
      </c>
      <c r="EN11" s="5">
        <v>14638.2</v>
      </c>
      <c r="EO11" s="9">
        <v>10402.4</v>
      </c>
      <c r="EP11" s="5">
        <v>9591.6</v>
      </c>
      <c r="EQ11" s="9">
        <v>0</v>
      </c>
      <c r="ER11" s="5">
        <v>0</v>
      </c>
      <c r="ES11" s="9">
        <v>6000</v>
      </c>
      <c r="ET11" s="5">
        <v>6000</v>
      </c>
      <c r="EU11" s="9">
        <v>10924.9</v>
      </c>
      <c r="EV11" s="5">
        <v>10924.9</v>
      </c>
      <c r="EW11" s="9">
        <v>0</v>
      </c>
      <c r="EX11" s="19">
        <v>0</v>
      </c>
      <c r="EY11" s="9">
        <v>0</v>
      </c>
      <c r="EZ11" s="19">
        <v>0</v>
      </c>
    </row>
    <row r="12" spans="1:156" s="8" customFormat="1" x14ac:dyDescent="0.25">
      <c r="A12" s="10">
        <v>7</v>
      </c>
      <c r="B12" s="11" t="s">
        <v>21</v>
      </c>
      <c r="C12" s="12">
        <f t="shared" si="0"/>
        <v>3341462.7000000007</v>
      </c>
      <c r="D12" s="13">
        <f t="shared" si="1"/>
        <v>2694845.3</v>
      </c>
      <c r="E12" s="12">
        <f t="shared" si="2"/>
        <v>0</v>
      </c>
      <c r="F12" s="13">
        <f t="shared" si="2"/>
        <v>0</v>
      </c>
      <c r="G12" s="9">
        <v>0</v>
      </c>
      <c r="H12" s="5">
        <v>0</v>
      </c>
      <c r="I12" s="14">
        <f t="shared" si="3"/>
        <v>1161624.3999999999</v>
      </c>
      <c r="J12" s="15">
        <f t="shared" si="4"/>
        <v>1022271.3</v>
      </c>
      <c r="K12" s="9">
        <v>77787.7</v>
      </c>
      <c r="L12" s="5">
        <v>50741.3</v>
      </c>
      <c r="M12" s="9">
        <v>0</v>
      </c>
      <c r="N12" s="5">
        <v>0</v>
      </c>
      <c r="O12" s="9">
        <v>0</v>
      </c>
      <c r="P12" s="5">
        <v>0</v>
      </c>
      <c r="Q12" s="9">
        <v>0</v>
      </c>
      <c r="R12" s="5">
        <v>0</v>
      </c>
      <c r="S12" s="9">
        <v>0</v>
      </c>
      <c r="T12" s="5">
        <v>0</v>
      </c>
      <c r="U12" s="9">
        <v>0</v>
      </c>
      <c r="V12" s="5">
        <v>0</v>
      </c>
      <c r="W12" s="9">
        <v>1845.9</v>
      </c>
      <c r="X12" s="5">
        <v>1476</v>
      </c>
      <c r="Y12" s="9">
        <v>1048770.3999999999</v>
      </c>
      <c r="Z12" s="5">
        <v>943893.5</v>
      </c>
      <c r="AA12" s="9">
        <v>0</v>
      </c>
      <c r="AB12" s="5">
        <v>0</v>
      </c>
      <c r="AC12" s="9">
        <v>33220.400000000001</v>
      </c>
      <c r="AD12" s="5">
        <v>26160.5</v>
      </c>
      <c r="AE12" s="14">
        <f t="shared" si="5"/>
        <v>1866396.4000000008</v>
      </c>
      <c r="AF12" s="15">
        <f t="shared" si="6"/>
        <v>1502299.1999999997</v>
      </c>
      <c r="AG12" s="9">
        <v>3579.6</v>
      </c>
      <c r="AH12" s="5">
        <v>2684.7</v>
      </c>
      <c r="AI12" s="9">
        <v>480524.9</v>
      </c>
      <c r="AJ12" s="5">
        <v>400437.5</v>
      </c>
      <c r="AK12" s="9">
        <v>1106616.1000000001</v>
      </c>
      <c r="AL12" s="5">
        <v>922180.2</v>
      </c>
      <c r="AM12" s="9">
        <v>9941.6</v>
      </c>
      <c r="AN12" s="5">
        <v>7227.7</v>
      </c>
      <c r="AO12" s="9">
        <v>89994.2</v>
      </c>
      <c r="AP12" s="5">
        <v>66984.800000000003</v>
      </c>
      <c r="AQ12" s="9">
        <v>24518.6</v>
      </c>
      <c r="AR12" s="5">
        <v>16427.5</v>
      </c>
      <c r="AS12" s="9">
        <v>9697</v>
      </c>
      <c r="AT12" s="5">
        <v>6606.7</v>
      </c>
      <c r="AU12" s="9">
        <v>5261.9</v>
      </c>
      <c r="AV12" s="5">
        <v>3756.9</v>
      </c>
      <c r="AW12" s="9">
        <v>45115.8</v>
      </c>
      <c r="AX12" s="5">
        <v>27947.8</v>
      </c>
      <c r="AY12" s="9">
        <v>2791.1</v>
      </c>
      <c r="AZ12" s="5">
        <v>2074.1999999999998</v>
      </c>
      <c r="BA12" s="9">
        <v>49503.6</v>
      </c>
      <c r="BB12" s="5">
        <v>16447.099999999999</v>
      </c>
      <c r="BC12" s="9">
        <v>4627</v>
      </c>
      <c r="BD12" s="5">
        <v>3470.3</v>
      </c>
      <c r="BE12" s="9">
        <v>14480.8</v>
      </c>
      <c r="BF12" s="5">
        <v>11584</v>
      </c>
      <c r="BG12" s="9">
        <v>5.8</v>
      </c>
      <c r="BH12" s="5">
        <v>0</v>
      </c>
      <c r="BI12" s="9">
        <v>0</v>
      </c>
      <c r="BJ12" s="5">
        <v>0</v>
      </c>
      <c r="BK12" s="9">
        <v>381.4</v>
      </c>
      <c r="BL12" s="5">
        <v>283.2</v>
      </c>
      <c r="BM12" s="9">
        <v>1551.6</v>
      </c>
      <c r="BN12" s="5">
        <v>1153.2</v>
      </c>
      <c r="BO12" s="9">
        <v>396.8</v>
      </c>
      <c r="BP12" s="5">
        <v>294.89999999999998</v>
      </c>
      <c r="BQ12" s="9">
        <v>639</v>
      </c>
      <c r="BR12" s="5">
        <v>474.7</v>
      </c>
      <c r="BS12" s="9">
        <v>155.6</v>
      </c>
      <c r="BT12" s="5">
        <v>116.7</v>
      </c>
      <c r="BU12" s="9">
        <v>0.6</v>
      </c>
      <c r="BV12" s="5">
        <v>0.6</v>
      </c>
      <c r="BW12" s="9">
        <v>95.6</v>
      </c>
      <c r="BX12" s="5">
        <v>0</v>
      </c>
      <c r="BY12" s="9">
        <v>3914.9</v>
      </c>
      <c r="BZ12" s="5">
        <v>2936.2</v>
      </c>
      <c r="CA12" s="9">
        <v>4736.1000000000004</v>
      </c>
      <c r="CB12" s="5">
        <v>3620.3</v>
      </c>
      <c r="CC12" s="9">
        <v>905.6</v>
      </c>
      <c r="CD12" s="5">
        <v>905.3</v>
      </c>
      <c r="CE12" s="9">
        <v>6961.2</v>
      </c>
      <c r="CF12" s="5">
        <v>4684.7</v>
      </c>
      <c r="CG12" s="14">
        <f t="shared" si="7"/>
        <v>313441.90000000002</v>
      </c>
      <c r="CH12" s="15">
        <f t="shared" si="8"/>
        <v>170274.8</v>
      </c>
      <c r="CI12" s="9">
        <v>0</v>
      </c>
      <c r="CJ12" s="5">
        <v>0</v>
      </c>
      <c r="CK12" s="9">
        <v>2547.6999999999998</v>
      </c>
      <c r="CL12" s="5">
        <v>2547.6999999999998</v>
      </c>
      <c r="CM12" s="9">
        <v>11050.1</v>
      </c>
      <c r="CN12" s="5">
        <v>11050.1</v>
      </c>
      <c r="CO12" s="9">
        <v>2083</v>
      </c>
      <c r="CP12" s="5">
        <v>1560.7</v>
      </c>
      <c r="CQ12" s="9">
        <v>0</v>
      </c>
      <c r="CR12" s="5">
        <v>0</v>
      </c>
      <c r="CS12" s="9">
        <v>932.3</v>
      </c>
      <c r="CT12" s="5">
        <v>932.3</v>
      </c>
      <c r="CU12" s="9">
        <v>0</v>
      </c>
      <c r="CV12" s="5">
        <v>0</v>
      </c>
      <c r="CW12" s="9">
        <v>33.6</v>
      </c>
      <c r="CX12" s="5">
        <v>0</v>
      </c>
      <c r="CY12" s="9">
        <v>0</v>
      </c>
      <c r="CZ12" s="5">
        <v>0</v>
      </c>
      <c r="DA12" s="9">
        <v>10000</v>
      </c>
      <c r="DB12" s="5">
        <v>9841.4</v>
      </c>
      <c r="DC12" s="9">
        <v>200</v>
      </c>
      <c r="DD12" s="5">
        <v>200</v>
      </c>
      <c r="DE12" s="9">
        <v>0</v>
      </c>
      <c r="DF12" s="5">
        <v>0</v>
      </c>
      <c r="DG12" s="9">
        <v>100</v>
      </c>
      <c r="DH12" s="5">
        <v>100</v>
      </c>
      <c r="DI12" s="9">
        <v>200</v>
      </c>
      <c r="DJ12" s="5">
        <v>18.100000000000001</v>
      </c>
      <c r="DK12" s="9">
        <v>0</v>
      </c>
      <c r="DL12" s="5">
        <v>0</v>
      </c>
      <c r="DM12" s="9">
        <v>0</v>
      </c>
      <c r="DN12" s="5">
        <v>0</v>
      </c>
      <c r="DO12" s="9">
        <v>11241</v>
      </c>
      <c r="DP12" s="5">
        <v>5400</v>
      </c>
      <c r="DQ12" s="9">
        <v>0</v>
      </c>
      <c r="DR12" s="5">
        <v>0</v>
      </c>
      <c r="DS12" s="9">
        <v>0</v>
      </c>
      <c r="DT12" s="5">
        <v>0</v>
      </c>
      <c r="DU12" s="9">
        <v>0</v>
      </c>
      <c r="DV12" s="5">
        <v>0</v>
      </c>
      <c r="DW12" s="9">
        <v>0</v>
      </c>
      <c r="DX12" s="5">
        <v>0</v>
      </c>
      <c r="DY12" s="9">
        <v>0</v>
      </c>
      <c r="DZ12" s="5">
        <v>0</v>
      </c>
      <c r="EA12" s="9">
        <v>1194.4000000000001</v>
      </c>
      <c r="EB12" s="5">
        <v>1194.4000000000001</v>
      </c>
      <c r="EC12" s="9">
        <v>736.7</v>
      </c>
      <c r="ED12" s="5">
        <v>435.7</v>
      </c>
      <c r="EE12" s="9">
        <v>0</v>
      </c>
      <c r="EF12" s="5">
        <v>0</v>
      </c>
      <c r="EG12" s="9">
        <v>0</v>
      </c>
      <c r="EH12" s="5">
        <v>0</v>
      </c>
      <c r="EI12" s="9">
        <v>0</v>
      </c>
      <c r="EJ12" s="5">
        <v>0</v>
      </c>
      <c r="EK12" s="9">
        <v>7514.7</v>
      </c>
      <c r="EL12" s="5">
        <v>7514.7</v>
      </c>
      <c r="EM12" s="9">
        <v>51166.400000000001</v>
      </c>
      <c r="EN12" s="5">
        <v>8885.5</v>
      </c>
      <c r="EO12" s="9">
        <v>36082.6</v>
      </c>
      <c r="EP12" s="5">
        <v>21730.1</v>
      </c>
      <c r="EQ12" s="9">
        <v>3495.3</v>
      </c>
      <c r="ER12" s="5">
        <v>0</v>
      </c>
      <c r="ES12" s="9">
        <v>7500</v>
      </c>
      <c r="ET12" s="5">
        <v>7500</v>
      </c>
      <c r="EU12" s="9">
        <v>91364.1</v>
      </c>
      <c r="EV12" s="5">
        <v>91364.1</v>
      </c>
      <c r="EW12" s="9">
        <v>76000</v>
      </c>
      <c r="EX12" s="19">
        <v>0</v>
      </c>
      <c r="EY12" s="9">
        <v>0</v>
      </c>
      <c r="EZ12" s="19">
        <v>0</v>
      </c>
    </row>
    <row r="13" spans="1:156" s="8" customFormat="1" x14ac:dyDescent="0.25">
      <c r="A13" s="10">
        <v>8</v>
      </c>
      <c r="B13" s="11" t="s">
        <v>22</v>
      </c>
      <c r="C13" s="12">
        <f t="shared" si="0"/>
        <v>540819.9</v>
      </c>
      <c r="D13" s="13">
        <f t="shared" si="1"/>
        <v>465466.8</v>
      </c>
      <c r="E13" s="12">
        <f t="shared" si="2"/>
        <v>2063.4</v>
      </c>
      <c r="F13" s="13">
        <f t="shared" si="2"/>
        <v>1548</v>
      </c>
      <c r="G13" s="9">
        <v>2063.4</v>
      </c>
      <c r="H13" s="5">
        <v>1548</v>
      </c>
      <c r="I13" s="14">
        <f t="shared" si="3"/>
        <v>288538.59999999998</v>
      </c>
      <c r="J13" s="15">
        <f t="shared" si="4"/>
        <v>250404.69999999998</v>
      </c>
      <c r="K13" s="9">
        <v>4728.8999999999996</v>
      </c>
      <c r="L13" s="5">
        <v>3066.1</v>
      </c>
      <c r="M13" s="9">
        <v>0</v>
      </c>
      <c r="N13" s="5">
        <v>0</v>
      </c>
      <c r="O13" s="9">
        <v>0</v>
      </c>
      <c r="P13" s="5">
        <v>0</v>
      </c>
      <c r="Q13" s="9">
        <v>0</v>
      </c>
      <c r="R13" s="5">
        <v>0</v>
      </c>
      <c r="S13" s="9">
        <v>0</v>
      </c>
      <c r="T13" s="5">
        <v>0</v>
      </c>
      <c r="U13" s="9">
        <v>21909.8</v>
      </c>
      <c r="V13" s="5">
        <v>14198.9</v>
      </c>
      <c r="W13" s="9">
        <v>23465.4</v>
      </c>
      <c r="X13" s="5">
        <v>18772</v>
      </c>
      <c r="Y13" s="9">
        <v>234845.9</v>
      </c>
      <c r="Z13" s="5">
        <v>211361.3</v>
      </c>
      <c r="AA13" s="9">
        <v>0</v>
      </c>
      <c r="AB13" s="5">
        <v>0</v>
      </c>
      <c r="AC13" s="9">
        <v>3588.6</v>
      </c>
      <c r="AD13" s="5">
        <v>3006.4</v>
      </c>
      <c r="AE13" s="14">
        <f t="shared" si="5"/>
        <v>183198.90000000005</v>
      </c>
      <c r="AF13" s="15">
        <f t="shared" si="6"/>
        <v>148978.29999999999</v>
      </c>
      <c r="AG13" s="9">
        <v>327.8</v>
      </c>
      <c r="AH13" s="5">
        <v>245.8</v>
      </c>
      <c r="AI13" s="9">
        <v>32383.7</v>
      </c>
      <c r="AJ13" s="5">
        <v>26986.6</v>
      </c>
      <c r="AK13" s="9">
        <v>110332.5</v>
      </c>
      <c r="AL13" s="5">
        <v>91943.8</v>
      </c>
      <c r="AM13" s="9">
        <v>6303.7</v>
      </c>
      <c r="AN13" s="5">
        <v>4660.8999999999996</v>
      </c>
      <c r="AO13" s="9">
        <v>16092.7</v>
      </c>
      <c r="AP13" s="5">
        <v>12350.1</v>
      </c>
      <c r="AQ13" s="9">
        <v>1783.2</v>
      </c>
      <c r="AR13" s="5">
        <v>1194.5999999999999</v>
      </c>
      <c r="AS13" s="9">
        <v>2738.5</v>
      </c>
      <c r="AT13" s="5">
        <v>1800.2</v>
      </c>
      <c r="AU13" s="9">
        <v>1365.8</v>
      </c>
      <c r="AV13" s="5">
        <v>843</v>
      </c>
      <c r="AW13" s="9">
        <v>3699</v>
      </c>
      <c r="AX13" s="5">
        <v>2698</v>
      </c>
      <c r="AY13" s="9">
        <v>1089</v>
      </c>
      <c r="AZ13" s="5">
        <v>809.1</v>
      </c>
      <c r="BA13" s="9">
        <v>0</v>
      </c>
      <c r="BB13" s="5">
        <v>0</v>
      </c>
      <c r="BC13" s="9">
        <v>1805.1</v>
      </c>
      <c r="BD13" s="5">
        <v>1353.9</v>
      </c>
      <c r="BE13" s="9">
        <v>850.3</v>
      </c>
      <c r="BF13" s="5">
        <v>681</v>
      </c>
      <c r="BG13" s="9">
        <v>3.2</v>
      </c>
      <c r="BH13" s="5">
        <v>0</v>
      </c>
      <c r="BI13" s="9">
        <v>0</v>
      </c>
      <c r="BJ13" s="5">
        <v>0</v>
      </c>
      <c r="BK13" s="9">
        <v>354.6</v>
      </c>
      <c r="BL13" s="5">
        <v>263.39999999999998</v>
      </c>
      <c r="BM13" s="9">
        <v>377.7</v>
      </c>
      <c r="BN13" s="5">
        <v>280.8</v>
      </c>
      <c r="BO13" s="9">
        <v>370</v>
      </c>
      <c r="BP13" s="5">
        <v>275.10000000000002</v>
      </c>
      <c r="BQ13" s="9">
        <v>0</v>
      </c>
      <c r="BR13" s="5">
        <v>0</v>
      </c>
      <c r="BS13" s="9">
        <v>53.6</v>
      </c>
      <c r="BT13" s="5">
        <v>40.200000000000003</v>
      </c>
      <c r="BU13" s="9">
        <v>0.5</v>
      </c>
      <c r="BV13" s="5">
        <v>0.5</v>
      </c>
      <c r="BW13" s="9">
        <v>9</v>
      </c>
      <c r="BX13" s="5">
        <v>0</v>
      </c>
      <c r="BY13" s="9">
        <v>0</v>
      </c>
      <c r="BZ13" s="5">
        <v>0</v>
      </c>
      <c r="CA13" s="9">
        <v>2478.1</v>
      </c>
      <c r="CB13" s="5">
        <v>1894.3</v>
      </c>
      <c r="CC13" s="9">
        <v>92.5</v>
      </c>
      <c r="CD13" s="5">
        <v>92.5</v>
      </c>
      <c r="CE13" s="9">
        <v>688.4</v>
      </c>
      <c r="CF13" s="5">
        <v>564.5</v>
      </c>
      <c r="CG13" s="14">
        <f t="shared" si="7"/>
        <v>67019</v>
      </c>
      <c r="CH13" s="15">
        <f t="shared" si="8"/>
        <v>64535.80000000001</v>
      </c>
      <c r="CI13" s="9">
        <v>0</v>
      </c>
      <c r="CJ13" s="5">
        <v>0</v>
      </c>
      <c r="CK13" s="9">
        <v>810</v>
      </c>
      <c r="CL13" s="5">
        <v>810</v>
      </c>
      <c r="CM13" s="9">
        <v>0</v>
      </c>
      <c r="CN13" s="5">
        <v>0</v>
      </c>
      <c r="CO13" s="9">
        <v>93.1</v>
      </c>
      <c r="CP13" s="5">
        <v>73.2</v>
      </c>
      <c r="CQ13" s="9">
        <v>730.8</v>
      </c>
      <c r="CR13" s="5">
        <v>730.8</v>
      </c>
      <c r="CS13" s="9">
        <v>0</v>
      </c>
      <c r="CT13" s="5">
        <v>0</v>
      </c>
      <c r="CU13" s="9">
        <v>0</v>
      </c>
      <c r="CV13" s="5">
        <v>0</v>
      </c>
      <c r="CW13" s="9">
        <v>201.7</v>
      </c>
      <c r="CX13" s="5">
        <v>0</v>
      </c>
      <c r="CY13" s="9">
        <v>0</v>
      </c>
      <c r="CZ13" s="5">
        <v>0</v>
      </c>
      <c r="DA13" s="9">
        <v>10000</v>
      </c>
      <c r="DB13" s="5">
        <v>10000</v>
      </c>
      <c r="DC13" s="9">
        <v>0</v>
      </c>
      <c r="DD13" s="5">
        <v>0</v>
      </c>
      <c r="DE13" s="9">
        <v>200</v>
      </c>
      <c r="DF13" s="5">
        <v>0</v>
      </c>
      <c r="DG13" s="9">
        <v>100</v>
      </c>
      <c r="DH13" s="5">
        <v>100</v>
      </c>
      <c r="DI13" s="9">
        <v>200</v>
      </c>
      <c r="DJ13" s="5">
        <v>200</v>
      </c>
      <c r="DK13" s="9">
        <v>0</v>
      </c>
      <c r="DL13" s="5">
        <v>0</v>
      </c>
      <c r="DM13" s="9">
        <v>0</v>
      </c>
      <c r="DN13" s="5">
        <v>0</v>
      </c>
      <c r="DO13" s="9">
        <v>0</v>
      </c>
      <c r="DP13" s="5">
        <v>0</v>
      </c>
      <c r="DQ13" s="9">
        <v>0</v>
      </c>
      <c r="DR13" s="5">
        <v>0</v>
      </c>
      <c r="DS13" s="9">
        <v>0</v>
      </c>
      <c r="DT13" s="5">
        <v>0</v>
      </c>
      <c r="DU13" s="9">
        <v>835.2</v>
      </c>
      <c r="DV13" s="5">
        <v>835.2</v>
      </c>
      <c r="DW13" s="9">
        <v>0</v>
      </c>
      <c r="DX13" s="5">
        <v>0</v>
      </c>
      <c r="DY13" s="9">
        <v>0</v>
      </c>
      <c r="DZ13" s="5">
        <v>0</v>
      </c>
      <c r="EA13" s="9">
        <v>0</v>
      </c>
      <c r="EB13" s="5">
        <v>0</v>
      </c>
      <c r="EC13" s="9">
        <v>257.7</v>
      </c>
      <c r="ED13" s="5">
        <v>257.7</v>
      </c>
      <c r="EE13" s="9">
        <v>0</v>
      </c>
      <c r="EF13" s="5">
        <v>0</v>
      </c>
      <c r="EG13" s="9">
        <v>0</v>
      </c>
      <c r="EH13" s="5">
        <v>0</v>
      </c>
      <c r="EI13" s="9">
        <v>5902</v>
      </c>
      <c r="EJ13" s="5">
        <v>4426.5</v>
      </c>
      <c r="EK13" s="9">
        <v>458.2</v>
      </c>
      <c r="EL13" s="5">
        <v>458.2</v>
      </c>
      <c r="EM13" s="9">
        <v>19412</v>
      </c>
      <c r="EN13" s="5">
        <v>19412</v>
      </c>
      <c r="EO13" s="9">
        <v>9136</v>
      </c>
      <c r="EP13" s="5">
        <v>8549.9</v>
      </c>
      <c r="EQ13" s="9">
        <v>2354.4</v>
      </c>
      <c r="ER13" s="5">
        <v>2354.4</v>
      </c>
      <c r="ES13" s="9">
        <v>6000</v>
      </c>
      <c r="ET13" s="5">
        <v>6000</v>
      </c>
      <c r="EU13" s="9">
        <v>10327.9</v>
      </c>
      <c r="EV13" s="5">
        <v>10327.9</v>
      </c>
      <c r="EW13" s="9">
        <v>0</v>
      </c>
      <c r="EX13" s="19">
        <v>0</v>
      </c>
      <c r="EY13" s="9">
        <v>0</v>
      </c>
      <c r="EZ13" s="19">
        <v>0</v>
      </c>
    </row>
    <row r="14" spans="1:156" s="8" customFormat="1" x14ac:dyDescent="0.25">
      <c r="A14" s="10">
        <v>9</v>
      </c>
      <c r="B14" s="11" t="s">
        <v>23</v>
      </c>
      <c r="C14" s="12">
        <f t="shared" si="0"/>
        <v>1120526.6999999997</v>
      </c>
      <c r="D14" s="13">
        <f t="shared" si="1"/>
        <v>966384.79999999993</v>
      </c>
      <c r="E14" s="12">
        <f t="shared" si="2"/>
        <v>0</v>
      </c>
      <c r="F14" s="13">
        <f t="shared" si="2"/>
        <v>0</v>
      </c>
      <c r="G14" s="9">
        <v>0</v>
      </c>
      <c r="H14" s="5">
        <v>0</v>
      </c>
      <c r="I14" s="14">
        <f t="shared" si="3"/>
        <v>558478.69999999995</v>
      </c>
      <c r="J14" s="15">
        <f t="shared" si="4"/>
        <v>491729.60000000003</v>
      </c>
      <c r="K14" s="9">
        <v>17344.099999999999</v>
      </c>
      <c r="L14" s="5">
        <v>11254.6</v>
      </c>
      <c r="M14" s="9">
        <v>1365.3</v>
      </c>
      <c r="N14" s="5">
        <v>0</v>
      </c>
      <c r="O14" s="9">
        <v>303.39999999999998</v>
      </c>
      <c r="P14" s="5">
        <v>0</v>
      </c>
      <c r="Q14" s="9">
        <v>0</v>
      </c>
      <c r="R14" s="5">
        <v>0</v>
      </c>
      <c r="S14" s="9">
        <v>1326.4</v>
      </c>
      <c r="T14" s="5">
        <v>1326.4</v>
      </c>
      <c r="U14" s="9">
        <v>0</v>
      </c>
      <c r="V14" s="5">
        <v>0</v>
      </c>
      <c r="W14" s="9">
        <v>34095.5</v>
      </c>
      <c r="X14" s="5">
        <v>27277</v>
      </c>
      <c r="Y14" s="9">
        <v>498048.5</v>
      </c>
      <c r="Z14" s="5">
        <v>448244.2</v>
      </c>
      <c r="AA14" s="9">
        <v>0</v>
      </c>
      <c r="AB14" s="5">
        <v>0</v>
      </c>
      <c r="AC14" s="9">
        <v>5995.5</v>
      </c>
      <c r="AD14" s="5">
        <v>3627.4</v>
      </c>
      <c r="AE14" s="14">
        <f t="shared" si="5"/>
        <v>458863.59999999986</v>
      </c>
      <c r="AF14" s="15">
        <f t="shared" si="6"/>
        <v>372342.59999999992</v>
      </c>
      <c r="AG14" s="9">
        <v>864.9</v>
      </c>
      <c r="AH14" s="5">
        <v>648.70000000000005</v>
      </c>
      <c r="AI14" s="9">
        <v>91290.2</v>
      </c>
      <c r="AJ14" s="5">
        <v>76075.3</v>
      </c>
      <c r="AK14" s="9">
        <v>289911.5</v>
      </c>
      <c r="AL14" s="5">
        <v>241593</v>
      </c>
      <c r="AM14" s="9">
        <v>8578.2999999999993</v>
      </c>
      <c r="AN14" s="5">
        <v>6257.3</v>
      </c>
      <c r="AO14" s="9">
        <v>34607.199999999997</v>
      </c>
      <c r="AP14" s="5">
        <v>25347.200000000001</v>
      </c>
      <c r="AQ14" s="9">
        <v>5354.6</v>
      </c>
      <c r="AR14" s="5">
        <v>3587.6</v>
      </c>
      <c r="AS14" s="9">
        <v>5333</v>
      </c>
      <c r="AT14" s="5">
        <v>2491.1</v>
      </c>
      <c r="AU14" s="9">
        <v>2546.3000000000002</v>
      </c>
      <c r="AV14" s="5">
        <v>1391.1</v>
      </c>
      <c r="AW14" s="9">
        <v>6473.4</v>
      </c>
      <c r="AX14" s="5">
        <v>4651.8</v>
      </c>
      <c r="AY14" s="9">
        <v>1114.8</v>
      </c>
      <c r="AZ14" s="5">
        <v>828.6</v>
      </c>
      <c r="BA14" s="9">
        <v>693.7</v>
      </c>
      <c r="BB14" s="5">
        <v>184.4</v>
      </c>
      <c r="BC14" s="9">
        <v>2705.4</v>
      </c>
      <c r="BD14" s="5">
        <v>2029</v>
      </c>
      <c r="BE14" s="9">
        <v>3132.2</v>
      </c>
      <c r="BF14" s="5">
        <v>2506</v>
      </c>
      <c r="BG14" s="9">
        <v>2.5</v>
      </c>
      <c r="BH14" s="5">
        <v>0</v>
      </c>
      <c r="BI14" s="9">
        <v>0</v>
      </c>
      <c r="BJ14" s="5">
        <v>0</v>
      </c>
      <c r="BK14" s="9">
        <v>354.6</v>
      </c>
      <c r="BL14" s="5">
        <v>263.39999999999998</v>
      </c>
      <c r="BM14" s="9">
        <v>730.6</v>
      </c>
      <c r="BN14" s="5">
        <v>543</v>
      </c>
      <c r="BO14" s="9">
        <v>370</v>
      </c>
      <c r="BP14" s="5">
        <v>275.10000000000002</v>
      </c>
      <c r="BQ14" s="9">
        <v>0</v>
      </c>
      <c r="BR14" s="5">
        <v>0</v>
      </c>
      <c r="BS14" s="9">
        <v>86.6</v>
      </c>
      <c r="BT14" s="5">
        <v>64.900000000000006</v>
      </c>
      <c r="BU14" s="9">
        <v>0.5</v>
      </c>
      <c r="BV14" s="5">
        <v>0.5</v>
      </c>
      <c r="BW14" s="9">
        <v>0.8</v>
      </c>
      <c r="BX14" s="5">
        <v>0</v>
      </c>
      <c r="BY14" s="9">
        <v>0</v>
      </c>
      <c r="BZ14" s="5">
        <v>0</v>
      </c>
      <c r="CA14" s="9">
        <v>2588.3000000000002</v>
      </c>
      <c r="CB14" s="5">
        <v>1978.5</v>
      </c>
      <c r="CC14" s="9">
        <v>246.6</v>
      </c>
      <c r="CD14" s="5">
        <v>246.6</v>
      </c>
      <c r="CE14" s="9">
        <v>1877.6</v>
      </c>
      <c r="CF14" s="5">
        <v>1379.5</v>
      </c>
      <c r="CG14" s="14">
        <f t="shared" si="7"/>
        <v>103184.4</v>
      </c>
      <c r="CH14" s="15">
        <f t="shared" si="8"/>
        <v>102312.6</v>
      </c>
      <c r="CI14" s="9">
        <v>0</v>
      </c>
      <c r="CJ14" s="5">
        <v>0</v>
      </c>
      <c r="CK14" s="9">
        <v>2083.6999999999998</v>
      </c>
      <c r="CL14" s="5">
        <v>2083.6999999999998</v>
      </c>
      <c r="CM14" s="9">
        <v>0</v>
      </c>
      <c r="CN14" s="5">
        <v>0</v>
      </c>
      <c r="CO14" s="9">
        <v>691</v>
      </c>
      <c r="CP14" s="5">
        <v>527</v>
      </c>
      <c r="CQ14" s="9">
        <v>1907.6</v>
      </c>
      <c r="CR14" s="5">
        <v>1907.6</v>
      </c>
      <c r="CS14" s="9">
        <v>0</v>
      </c>
      <c r="CT14" s="5">
        <v>0</v>
      </c>
      <c r="CU14" s="9">
        <v>0</v>
      </c>
      <c r="CV14" s="5">
        <v>0</v>
      </c>
      <c r="CW14" s="9">
        <v>67.3</v>
      </c>
      <c r="CX14" s="5">
        <v>0</v>
      </c>
      <c r="CY14" s="9">
        <v>0</v>
      </c>
      <c r="CZ14" s="5">
        <v>0</v>
      </c>
      <c r="DA14" s="9">
        <v>0</v>
      </c>
      <c r="DB14" s="5">
        <v>0</v>
      </c>
      <c r="DC14" s="9">
        <v>200</v>
      </c>
      <c r="DD14" s="5">
        <v>200</v>
      </c>
      <c r="DE14" s="9">
        <v>0</v>
      </c>
      <c r="DF14" s="5">
        <v>0</v>
      </c>
      <c r="DG14" s="9">
        <v>100</v>
      </c>
      <c r="DH14" s="5">
        <v>100</v>
      </c>
      <c r="DI14" s="9">
        <v>200</v>
      </c>
      <c r="DJ14" s="5">
        <v>200</v>
      </c>
      <c r="DK14" s="9">
        <v>200</v>
      </c>
      <c r="DL14" s="5">
        <v>200</v>
      </c>
      <c r="DM14" s="9">
        <v>0</v>
      </c>
      <c r="DN14" s="5">
        <v>0</v>
      </c>
      <c r="DO14" s="9">
        <v>1406.5</v>
      </c>
      <c r="DP14" s="5">
        <v>1406.5</v>
      </c>
      <c r="DQ14" s="9">
        <v>0</v>
      </c>
      <c r="DR14" s="5">
        <v>0</v>
      </c>
      <c r="DS14" s="9">
        <v>0</v>
      </c>
      <c r="DT14" s="5">
        <v>0</v>
      </c>
      <c r="DU14" s="9">
        <v>0</v>
      </c>
      <c r="DV14" s="5">
        <v>0</v>
      </c>
      <c r="DW14" s="9">
        <v>0</v>
      </c>
      <c r="DX14" s="5">
        <v>0</v>
      </c>
      <c r="DY14" s="9">
        <v>0</v>
      </c>
      <c r="DZ14" s="5">
        <v>0</v>
      </c>
      <c r="EA14" s="9">
        <v>94.8</v>
      </c>
      <c r="EB14" s="5">
        <v>94.8</v>
      </c>
      <c r="EC14" s="9">
        <v>664.6</v>
      </c>
      <c r="ED14" s="5">
        <v>664.6</v>
      </c>
      <c r="EE14" s="9">
        <v>0</v>
      </c>
      <c r="EF14" s="5">
        <v>0</v>
      </c>
      <c r="EG14" s="9">
        <v>0</v>
      </c>
      <c r="EH14" s="5">
        <v>0</v>
      </c>
      <c r="EI14" s="9">
        <v>0</v>
      </c>
      <c r="EJ14" s="5">
        <v>0</v>
      </c>
      <c r="EK14" s="9">
        <v>2035.6</v>
      </c>
      <c r="EL14" s="5">
        <v>2035.6</v>
      </c>
      <c r="EM14" s="9">
        <v>49048.2</v>
      </c>
      <c r="EN14" s="5">
        <v>49048.2</v>
      </c>
      <c r="EO14" s="9">
        <v>9502.4</v>
      </c>
      <c r="EP14" s="5">
        <v>8861.9</v>
      </c>
      <c r="EQ14" s="9">
        <v>1678.3</v>
      </c>
      <c r="ER14" s="5">
        <v>1678.3</v>
      </c>
      <c r="ES14" s="9">
        <v>4500</v>
      </c>
      <c r="ET14" s="5">
        <v>4500</v>
      </c>
      <c r="EU14" s="9">
        <v>28804.400000000001</v>
      </c>
      <c r="EV14" s="5">
        <v>28804.400000000001</v>
      </c>
      <c r="EW14" s="9">
        <v>0</v>
      </c>
      <c r="EX14" s="19">
        <v>0</v>
      </c>
      <c r="EY14" s="9">
        <v>0</v>
      </c>
      <c r="EZ14" s="19">
        <v>0</v>
      </c>
    </row>
    <row r="15" spans="1:156" s="8" customFormat="1" x14ac:dyDescent="0.25">
      <c r="A15" s="10">
        <v>10</v>
      </c>
      <c r="B15" s="11" t="s">
        <v>24</v>
      </c>
      <c r="C15" s="12">
        <f t="shared" si="0"/>
        <v>356421.7</v>
      </c>
      <c r="D15" s="13">
        <f t="shared" si="1"/>
        <v>304348.29999999993</v>
      </c>
      <c r="E15" s="12">
        <f t="shared" si="2"/>
        <v>0</v>
      </c>
      <c r="F15" s="13">
        <f t="shared" si="2"/>
        <v>0</v>
      </c>
      <c r="G15" s="9">
        <v>0</v>
      </c>
      <c r="H15" s="5">
        <v>0</v>
      </c>
      <c r="I15" s="14">
        <f t="shared" si="3"/>
        <v>201843.7</v>
      </c>
      <c r="J15" s="15">
        <f t="shared" si="4"/>
        <v>175889.89999999997</v>
      </c>
      <c r="K15" s="9">
        <v>3388</v>
      </c>
      <c r="L15" s="5">
        <v>2189.8000000000002</v>
      </c>
      <c r="M15" s="9">
        <v>0</v>
      </c>
      <c r="N15" s="5">
        <v>0</v>
      </c>
      <c r="O15" s="9">
        <v>0</v>
      </c>
      <c r="P15" s="5">
        <v>0</v>
      </c>
      <c r="Q15" s="9">
        <v>0</v>
      </c>
      <c r="R15" s="5">
        <v>0</v>
      </c>
      <c r="S15" s="9">
        <v>450</v>
      </c>
      <c r="T15" s="5">
        <v>450</v>
      </c>
      <c r="U15" s="9">
        <v>0</v>
      </c>
      <c r="V15" s="5">
        <v>0</v>
      </c>
      <c r="W15" s="9">
        <v>48216.7</v>
      </c>
      <c r="X15" s="5">
        <v>38573</v>
      </c>
      <c r="Y15" s="9">
        <v>148590</v>
      </c>
      <c r="Z15" s="5">
        <v>133731.29999999999</v>
      </c>
      <c r="AA15" s="9">
        <v>0</v>
      </c>
      <c r="AB15" s="5">
        <v>0</v>
      </c>
      <c r="AC15" s="9">
        <v>1199</v>
      </c>
      <c r="AD15" s="5">
        <v>945.8</v>
      </c>
      <c r="AE15" s="14">
        <f t="shared" si="5"/>
        <v>112936.5</v>
      </c>
      <c r="AF15" s="15">
        <f t="shared" si="6"/>
        <v>90932.699999999968</v>
      </c>
      <c r="AG15" s="9">
        <v>216.2</v>
      </c>
      <c r="AH15" s="5">
        <v>162.1</v>
      </c>
      <c r="AI15" s="9">
        <v>24050.799999999999</v>
      </c>
      <c r="AJ15" s="5">
        <v>20042.400000000001</v>
      </c>
      <c r="AK15" s="9">
        <v>61688.2</v>
      </c>
      <c r="AL15" s="5">
        <v>51407</v>
      </c>
      <c r="AM15" s="9">
        <v>5367.8</v>
      </c>
      <c r="AN15" s="5">
        <v>3975.7</v>
      </c>
      <c r="AO15" s="9">
        <v>10155.6</v>
      </c>
      <c r="AP15" s="5">
        <v>7762.9</v>
      </c>
      <c r="AQ15" s="9">
        <v>1104.3</v>
      </c>
      <c r="AR15" s="5">
        <v>739.9</v>
      </c>
      <c r="AS15" s="9">
        <v>2101</v>
      </c>
      <c r="AT15" s="5">
        <v>1111</v>
      </c>
      <c r="AU15" s="9">
        <v>1109.5999999999999</v>
      </c>
      <c r="AV15" s="5">
        <v>572</v>
      </c>
      <c r="AW15" s="9">
        <v>1381.4</v>
      </c>
      <c r="AX15" s="5">
        <v>938.2</v>
      </c>
      <c r="AY15" s="9">
        <v>739.8</v>
      </c>
      <c r="AZ15" s="5">
        <v>549.9</v>
      </c>
      <c r="BA15" s="9">
        <v>0</v>
      </c>
      <c r="BB15" s="5">
        <v>0</v>
      </c>
      <c r="BC15" s="9">
        <v>1113.4000000000001</v>
      </c>
      <c r="BD15" s="5">
        <v>835.1</v>
      </c>
      <c r="BE15" s="9">
        <v>564.70000000000005</v>
      </c>
      <c r="BF15" s="5">
        <v>451</v>
      </c>
      <c r="BG15" s="9">
        <v>1.8</v>
      </c>
      <c r="BH15" s="5">
        <v>0</v>
      </c>
      <c r="BI15" s="9">
        <v>0</v>
      </c>
      <c r="BJ15" s="5">
        <v>0</v>
      </c>
      <c r="BK15" s="9">
        <v>354.6</v>
      </c>
      <c r="BL15" s="5">
        <v>263.39999999999998</v>
      </c>
      <c r="BM15" s="9">
        <v>377.7</v>
      </c>
      <c r="BN15" s="5">
        <v>280.8</v>
      </c>
      <c r="BO15" s="9">
        <v>370</v>
      </c>
      <c r="BP15" s="5">
        <v>275.10000000000002</v>
      </c>
      <c r="BQ15" s="9">
        <v>0</v>
      </c>
      <c r="BR15" s="5">
        <v>0</v>
      </c>
      <c r="BS15" s="9">
        <v>27.2</v>
      </c>
      <c r="BT15" s="5">
        <v>20.399999999999999</v>
      </c>
      <c r="BU15" s="9">
        <v>0.5</v>
      </c>
      <c r="BV15" s="5">
        <v>0.5</v>
      </c>
      <c r="BW15" s="9">
        <v>0</v>
      </c>
      <c r="BX15" s="5">
        <v>0</v>
      </c>
      <c r="BY15" s="9">
        <v>0</v>
      </c>
      <c r="BZ15" s="5">
        <v>0</v>
      </c>
      <c r="CA15" s="9">
        <v>1486.9</v>
      </c>
      <c r="CB15" s="5">
        <v>1025.4000000000001</v>
      </c>
      <c r="CC15" s="9">
        <v>61.5</v>
      </c>
      <c r="CD15" s="5">
        <v>39.200000000000003</v>
      </c>
      <c r="CE15" s="9">
        <v>663.5</v>
      </c>
      <c r="CF15" s="5">
        <v>480.7</v>
      </c>
      <c r="CG15" s="14">
        <f t="shared" si="7"/>
        <v>41641.5</v>
      </c>
      <c r="CH15" s="15">
        <f t="shared" si="8"/>
        <v>37525.700000000004</v>
      </c>
      <c r="CI15" s="9">
        <v>0</v>
      </c>
      <c r="CJ15" s="5">
        <v>0</v>
      </c>
      <c r="CK15" s="9">
        <v>734.2</v>
      </c>
      <c r="CL15" s="5">
        <v>734.2</v>
      </c>
      <c r="CM15" s="9">
        <v>0</v>
      </c>
      <c r="CN15" s="5">
        <v>0</v>
      </c>
      <c r="CO15" s="9">
        <v>138.80000000000001</v>
      </c>
      <c r="CP15" s="5">
        <v>105.8</v>
      </c>
      <c r="CQ15" s="9">
        <v>0</v>
      </c>
      <c r="CR15" s="5">
        <v>0</v>
      </c>
      <c r="CS15" s="9">
        <v>0</v>
      </c>
      <c r="CT15" s="5">
        <v>0</v>
      </c>
      <c r="CU15" s="9">
        <v>0</v>
      </c>
      <c r="CV15" s="5">
        <v>0</v>
      </c>
      <c r="CW15" s="9">
        <v>33.6</v>
      </c>
      <c r="CX15" s="5">
        <v>11</v>
      </c>
      <c r="CY15" s="9">
        <v>0</v>
      </c>
      <c r="CZ15" s="5">
        <v>0</v>
      </c>
      <c r="DA15" s="9">
        <v>0</v>
      </c>
      <c r="DB15" s="5">
        <v>0</v>
      </c>
      <c r="DC15" s="9">
        <v>200</v>
      </c>
      <c r="DD15" s="5">
        <v>200</v>
      </c>
      <c r="DE15" s="9">
        <v>0</v>
      </c>
      <c r="DF15" s="5">
        <v>0</v>
      </c>
      <c r="DG15" s="9">
        <v>100</v>
      </c>
      <c r="DH15" s="5">
        <v>100</v>
      </c>
      <c r="DI15" s="9">
        <v>300</v>
      </c>
      <c r="DJ15" s="5">
        <v>300</v>
      </c>
      <c r="DK15" s="9">
        <v>100</v>
      </c>
      <c r="DL15" s="5">
        <v>100</v>
      </c>
      <c r="DM15" s="9">
        <v>0</v>
      </c>
      <c r="DN15" s="5">
        <v>0</v>
      </c>
      <c r="DO15" s="9">
        <v>0</v>
      </c>
      <c r="DP15" s="5">
        <v>0</v>
      </c>
      <c r="DQ15" s="9">
        <v>0</v>
      </c>
      <c r="DR15" s="5">
        <v>0</v>
      </c>
      <c r="DS15" s="9">
        <v>0</v>
      </c>
      <c r="DT15" s="5">
        <v>0</v>
      </c>
      <c r="DU15" s="9">
        <v>745.9</v>
      </c>
      <c r="DV15" s="5">
        <v>745.9</v>
      </c>
      <c r="DW15" s="9">
        <v>0</v>
      </c>
      <c r="DX15" s="5">
        <v>0</v>
      </c>
      <c r="DY15" s="9">
        <v>0</v>
      </c>
      <c r="DZ15" s="5">
        <v>0</v>
      </c>
      <c r="EA15" s="9">
        <v>27.9</v>
      </c>
      <c r="EB15" s="5">
        <v>27.9</v>
      </c>
      <c r="EC15" s="9">
        <v>65.3</v>
      </c>
      <c r="ED15" s="5">
        <v>65.3</v>
      </c>
      <c r="EE15" s="9">
        <v>183.2</v>
      </c>
      <c r="EF15" s="5">
        <v>0</v>
      </c>
      <c r="EG15" s="9">
        <v>0</v>
      </c>
      <c r="EH15" s="5">
        <v>0</v>
      </c>
      <c r="EI15" s="9">
        <v>0</v>
      </c>
      <c r="EJ15" s="5">
        <v>0</v>
      </c>
      <c r="EK15" s="9">
        <v>587.79999999999995</v>
      </c>
      <c r="EL15" s="5">
        <v>587.79999999999995</v>
      </c>
      <c r="EM15" s="9">
        <v>20055.599999999999</v>
      </c>
      <c r="EN15" s="5">
        <v>16595.7</v>
      </c>
      <c r="EO15" s="9">
        <v>6345</v>
      </c>
      <c r="EP15" s="5">
        <v>5927.9</v>
      </c>
      <c r="EQ15" s="9">
        <v>801.4</v>
      </c>
      <c r="ER15" s="5">
        <v>801.4</v>
      </c>
      <c r="ES15" s="9">
        <v>4500</v>
      </c>
      <c r="ET15" s="5">
        <v>4500</v>
      </c>
      <c r="EU15" s="9">
        <v>6650.3</v>
      </c>
      <c r="EV15" s="5">
        <v>6650.3</v>
      </c>
      <c r="EW15" s="9">
        <v>72.5</v>
      </c>
      <c r="EX15" s="19">
        <v>72.5</v>
      </c>
      <c r="EY15" s="9">
        <v>0</v>
      </c>
      <c r="EZ15" s="19">
        <v>0</v>
      </c>
    </row>
    <row r="16" spans="1:156" s="8" customFormat="1" x14ac:dyDescent="0.25">
      <c r="A16" s="10">
        <v>11</v>
      </c>
      <c r="B16" s="11" t="s">
        <v>25</v>
      </c>
      <c r="C16" s="12">
        <f t="shared" si="0"/>
        <v>753172.09999999986</v>
      </c>
      <c r="D16" s="13">
        <f t="shared" si="1"/>
        <v>645473</v>
      </c>
      <c r="E16" s="12">
        <f t="shared" si="2"/>
        <v>6725.4</v>
      </c>
      <c r="F16" s="13">
        <f t="shared" si="2"/>
        <v>5043</v>
      </c>
      <c r="G16" s="9">
        <v>6725.4</v>
      </c>
      <c r="H16" s="5">
        <v>5043</v>
      </c>
      <c r="I16" s="14">
        <f t="shared" si="3"/>
        <v>403831.5</v>
      </c>
      <c r="J16" s="15">
        <f t="shared" si="4"/>
        <v>357044.2</v>
      </c>
      <c r="K16" s="9">
        <v>11273.4</v>
      </c>
      <c r="L16" s="5">
        <v>7283.8</v>
      </c>
      <c r="M16" s="9">
        <v>0</v>
      </c>
      <c r="N16" s="5">
        <v>0</v>
      </c>
      <c r="O16" s="9">
        <v>0</v>
      </c>
      <c r="P16" s="5">
        <v>0</v>
      </c>
      <c r="Q16" s="9">
        <v>0</v>
      </c>
      <c r="R16" s="5">
        <v>0</v>
      </c>
      <c r="S16" s="9">
        <v>0</v>
      </c>
      <c r="T16" s="5">
        <v>0</v>
      </c>
      <c r="U16" s="9">
        <v>0</v>
      </c>
      <c r="V16" s="5">
        <v>0</v>
      </c>
      <c r="W16" s="9">
        <v>22503.5</v>
      </c>
      <c r="X16" s="5">
        <v>18003</v>
      </c>
      <c r="Y16" s="9">
        <v>363320.1</v>
      </c>
      <c r="Z16" s="5">
        <v>326988</v>
      </c>
      <c r="AA16" s="9">
        <v>0</v>
      </c>
      <c r="AB16" s="5">
        <v>0</v>
      </c>
      <c r="AC16" s="9">
        <v>6734.5</v>
      </c>
      <c r="AD16" s="5">
        <v>4769.3999999999996</v>
      </c>
      <c r="AE16" s="14">
        <f t="shared" si="5"/>
        <v>292732.6999999999</v>
      </c>
      <c r="AF16" s="15">
        <f t="shared" si="6"/>
        <v>237830.30000000005</v>
      </c>
      <c r="AG16" s="9">
        <v>569.70000000000005</v>
      </c>
      <c r="AH16" s="5">
        <v>427.3</v>
      </c>
      <c r="AI16" s="9">
        <v>62915.6</v>
      </c>
      <c r="AJ16" s="5">
        <v>52429.7</v>
      </c>
      <c r="AK16" s="9">
        <v>177682.9</v>
      </c>
      <c r="AL16" s="5">
        <v>148069.20000000001</v>
      </c>
      <c r="AM16" s="9">
        <v>6447</v>
      </c>
      <c r="AN16" s="5">
        <v>4757.6000000000004</v>
      </c>
      <c r="AO16" s="9">
        <v>18826.900000000001</v>
      </c>
      <c r="AP16" s="5">
        <v>14290.9</v>
      </c>
      <c r="AQ16" s="9">
        <v>3695.7</v>
      </c>
      <c r="AR16" s="5">
        <v>2476.1</v>
      </c>
      <c r="AS16" s="9">
        <v>3394</v>
      </c>
      <c r="AT16" s="5">
        <v>2002.2</v>
      </c>
      <c r="AU16" s="9">
        <v>1777.6</v>
      </c>
      <c r="AV16" s="5">
        <v>1006.2</v>
      </c>
      <c r="AW16" s="9">
        <v>8323</v>
      </c>
      <c r="AX16" s="5">
        <v>5456.9</v>
      </c>
      <c r="AY16" s="9">
        <v>1095.3</v>
      </c>
      <c r="AZ16" s="5">
        <v>813.6</v>
      </c>
      <c r="BA16" s="9">
        <v>31.1</v>
      </c>
      <c r="BB16" s="5">
        <v>4.7</v>
      </c>
      <c r="BC16" s="9">
        <v>1746.8</v>
      </c>
      <c r="BD16" s="5">
        <v>1337.4</v>
      </c>
      <c r="BE16" s="9">
        <v>2159.9</v>
      </c>
      <c r="BF16" s="5">
        <v>1728</v>
      </c>
      <c r="BG16" s="9">
        <v>2.2000000000000002</v>
      </c>
      <c r="BH16" s="5">
        <v>0</v>
      </c>
      <c r="BI16" s="9">
        <v>0</v>
      </c>
      <c r="BJ16" s="5">
        <v>0</v>
      </c>
      <c r="BK16" s="9">
        <v>366.8</v>
      </c>
      <c r="BL16" s="5">
        <v>272.5</v>
      </c>
      <c r="BM16" s="9">
        <v>389.8</v>
      </c>
      <c r="BN16" s="5">
        <v>289.8</v>
      </c>
      <c r="BO16" s="9">
        <v>382.1</v>
      </c>
      <c r="BP16" s="5">
        <v>284.10000000000002</v>
      </c>
      <c r="BQ16" s="9">
        <v>0</v>
      </c>
      <c r="BR16" s="5">
        <v>0</v>
      </c>
      <c r="BS16" s="9">
        <v>90.7</v>
      </c>
      <c r="BT16" s="5">
        <v>68</v>
      </c>
      <c r="BU16" s="9">
        <v>0.6</v>
      </c>
      <c r="BV16" s="5">
        <v>0.6</v>
      </c>
      <c r="BW16" s="9">
        <v>13.8</v>
      </c>
      <c r="BX16" s="5">
        <v>0</v>
      </c>
      <c r="BY16" s="9">
        <v>0</v>
      </c>
      <c r="BZ16" s="5">
        <v>0</v>
      </c>
      <c r="CA16" s="9">
        <v>1431.9</v>
      </c>
      <c r="CB16" s="5">
        <v>1094.5</v>
      </c>
      <c r="CC16" s="9">
        <v>187</v>
      </c>
      <c r="CD16" s="5">
        <v>71</v>
      </c>
      <c r="CE16" s="9">
        <v>1202.3</v>
      </c>
      <c r="CF16" s="5">
        <v>950</v>
      </c>
      <c r="CG16" s="14">
        <f t="shared" si="7"/>
        <v>49882.5</v>
      </c>
      <c r="CH16" s="15">
        <f t="shared" si="8"/>
        <v>45555.5</v>
      </c>
      <c r="CI16" s="9">
        <v>0</v>
      </c>
      <c r="CJ16" s="5">
        <v>0</v>
      </c>
      <c r="CK16" s="9">
        <v>359.8</v>
      </c>
      <c r="CL16" s="5">
        <v>359.8</v>
      </c>
      <c r="CM16" s="9">
        <v>0</v>
      </c>
      <c r="CN16" s="5">
        <v>0</v>
      </c>
      <c r="CO16" s="9">
        <v>277.7</v>
      </c>
      <c r="CP16" s="5">
        <v>191</v>
      </c>
      <c r="CQ16" s="9">
        <v>1918.4</v>
      </c>
      <c r="CR16" s="5">
        <v>1918.4</v>
      </c>
      <c r="CS16" s="9">
        <v>712.7</v>
      </c>
      <c r="CT16" s="5">
        <v>712.7</v>
      </c>
      <c r="CU16" s="9">
        <v>0</v>
      </c>
      <c r="CV16" s="5">
        <v>0</v>
      </c>
      <c r="CW16" s="9">
        <v>33.6</v>
      </c>
      <c r="CX16" s="5">
        <v>11.2</v>
      </c>
      <c r="CY16" s="9">
        <v>0</v>
      </c>
      <c r="CZ16" s="5">
        <v>0</v>
      </c>
      <c r="DA16" s="9">
        <v>0</v>
      </c>
      <c r="DB16" s="5">
        <v>0</v>
      </c>
      <c r="DC16" s="9">
        <v>200</v>
      </c>
      <c r="DD16" s="5">
        <v>200</v>
      </c>
      <c r="DE16" s="9">
        <v>0</v>
      </c>
      <c r="DF16" s="5">
        <v>0</v>
      </c>
      <c r="DG16" s="9">
        <v>50</v>
      </c>
      <c r="DH16" s="5">
        <v>50</v>
      </c>
      <c r="DI16" s="9">
        <v>200</v>
      </c>
      <c r="DJ16" s="5">
        <v>200</v>
      </c>
      <c r="DK16" s="9">
        <v>3253</v>
      </c>
      <c r="DL16" s="5">
        <v>3253</v>
      </c>
      <c r="DM16" s="9">
        <v>0</v>
      </c>
      <c r="DN16" s="5">
        <v>0</v>
      </c>
      <c r="DO16" s="9">
        <v>2893</v>
      </c>
      <c r="DP16" s="5">
        <v>2893</v>
      </c>
      <c r="DQ16" s="9">
        <v>0</v>
      </c>
      <c r="DR16" s="5">
        <v>0</v>
      </c>
      <c r="DS16" s="9">
        <v>0</v>
      </c>
      <c r="DT16" s="5">
        <v>0</v>
      </c>
      <c r="DU16" s="9">
        <v>0</v>
      </c>
      <c r="DV16" s="5">
        <v>0</v>
      </c>
      <c r="DW16" s="9">
        <v>0</v>
      </c>
      <c r="DX16" s="5">
        <v>0</v>
      </c>
      <c r="DY16" s="9">
        <v>0</v>
      </c>
      <c r="DZ16" s="5">
        <v>0</v>
      </c>
      <c r="EA16" s="9">
        <v>68.3</v>
      </c>
      <c r="EB16" s="5">
        <v>68.3</v>
      </c>
      <c r="EC16" s="9">
        <v>300.3</v>
      </c>
      <c r="ED16" s="5">
        <v>267.2</v>
      </c>
      <c r="EE16" s="9">
        <v>0</v>
      </c>
      <c r="EF16" s="5">
        <v>0</v>
      </c>
      <c r="EG16" s="9">
        <v>0</v>
      </c>
      <c r="EH16" s="5">
        <v>0</v>
      </c>
      <c r="EI16" s="9">
        <v>0</v>
      </c>
      <c r="EJ16" s="5">
        <v>0</v>
      </c>
      <c r="EK16" s="9">
        <v>601.79999999999995</v>
      </c>
      <c r="EL16" s="5">
        <v>601.79999999999995</v>
      </c>
      <c r="EM16" s="9">
        <v>7220.2</v>
      </c>
      <c r="EN16" s="5">
        <v>4193.8999999999996</v>
      </c>
      <c r="EO16" s="9">
        <v>10318.9</v>
      </c>
      <c r="EP16" s="5">
        <v>9160.4</v>
      </c>
      <c r="EQ16" s="9">
        <v>0</v>
      </c>
      <c r="ER16" s="5">
        <v>0</v>
      </c>
      <c r="ES16" s="9">
        <v>4500</v>
      </c>
      <c r="ET16" s="5">
        <v>4500</v>
      </c>
      <c r="EU16" s="9">
        <v>16974.8</v>
      </c>
      <c r="EV16" s="5">
        <v>16974.8</v>
      </c>
      <c r="EW16" s="9">
        <v>0</v>
      </c>
      <c r="EX16" s="19">
        <v>0</v>
      </c>
      <c r="EY16" s="9">
        <v>0</v>
      </c>
      <c r="EZ16" s="19">
        <v>0</v>
      </c>
    </row>
    <row r="17" spans="1:156" s="8" customFormat="1" x14ac:dyDescent="0.25">
      <c r="A17" s="10">
        <v>12</v>
      </c>
      <c r="B17" s="11" t="s">
        <v>26</v>
      </c>
      <c r="C17" s="12">
        <f t="shared" si="0"/>
        <v>825958.6</v>
      </c>
      <c r="D17" s="13">
        <f t="shared" si="1"/>
        <v>705009.3</v>
      </c>
      <c r="E17" s="12">
        <f t="shared" si="2"/>
        <v>64553.1</v>
      </c>
      <c r="F17" s="13">
        <f t="shared" si="2"/>
        <v>48414</v>
      </c>
      <c r="G17" s="9">
        <v>64553.1</v>
      </c>
      <c r="H17" s="5">
        <v>48414</v>
      </c>
      <c r="I17" s="14">
        <f t="shared" si="3"/>
        <v>288001.60000000003</v>
      </c>
      <c r="J17" s="15">
        <f t="shared" si="4"/>
        <v>252687.4</v>
      </c>
      <c r="K17" s="9">
        <v>11046.4</v>
      </c>
      <c r="L17" s="5">
        <v>7159.5</v>
      </c>
      <c r="M17" s="9">
        <v>0</v>
      </c>
      <c r="N17" s="5">
        <v>0</v>
      </c>
      <c r="O17" s="9">
        <v>0</v>
      </c>
      <c r="P17" s="5">
        <v>0</v>
      </c>
      <c r="Q17" s="9">
        <v>0</v>
      </c>
      <c r="R17" s="5">
        <v>0</v>
      </c>
      <c r="S17" s="9">
        <v>2310.9</v>
      </c>
      <c r="T17" s="5">
        <v>2310.9</v>
      </c>
      <c r="U17" s="9">
        <v>10547.8</v>
      </c>
      <c r="V17" s="5">
        <v>8055.5</v>
      </c>
      <c r="W17" s="9">
        <v>22074.9</v>
      </c>
      <c r="X17" s="5">
        <v>17660</v>
      </c>
      <c r="Y17" s="9">
        <v>237743.7</v>
      </c>
      <c r="Z17" s="5">
        <v>213969.2</v>
      </c>
      <c r="AA17" s="9">
        <v>0</v>
      </c>
      <c r="AB17" s="5">
        <v>0</v>
      </c>
      <c r="AC17" s="9">
        <v>4277.8999999999996</v>
      </c>
      <c r="AD17" s="5">
        <v>3532.3</v>
      </c>
      <c r="AE17" s="14">
        <f t="shared" si="5"/>
        <v>371795.49999999994</v>
      </c>
      <c r="AF17" s="15">
        <f t="shared" si="6"/>
        <v>304032.59999999992</v>
      </c>
      <c r="AG17" s="9">
        <v>567.1</v>
      </c>
      <c r="AH17" s="5">
        <v>425.3</v>
      </c>
      <c r="AI17" s="9">
        <v>75800</v>
      </c>
      <c r="AJ17" s="5">
        <v>63166.7</v>
      </c>
      <c r="AK17" s="9">
        <v>237964.1</v>
      </c>
      <c r="AL17" s="5">
        <v>198303.6</v>
      </c>
      <c r="AM17" s="9">
        <v>7970.4</v>
      </c>
      <c r="AN17" s="5">
        <v>5834.8</v>
      </c>
      <c r="AO17" s="9">
        <v>24685.9</v>
      </c>
      <c r="AP17" s="5">
        <v>18642.8</v>
      </c>
      <c r="AQ17" s="9">
        <v>3797.7</v>
      </c>
      <c r="AR17" s="5">
        <v>2544.5</v>
      </c>
      <c r="AS17" s="9">
        <v>1616</v>
      </c>
      <c r="AT17" s="5">
        <v>736.3</v>
      </c>
      <c r="AU17" s="9">
        <v>773.3</v>
      </c>
      <c r="AV17" s="5">
        <v>409.3</v>
      </c>
      <c r="AW17" s="9">
        <v>6257.7</v>
      </c>
      <c r="AX17" s="5">
        <v>4455.1000000000004</v>
      </c>
      <c r="AY17" s="9">
        <v>1089</v>
      </c>
      <c r="AZ17" s="5">
        <v>809.1</v>
      </c>
      <c r="BA17" s="9">
        <v>0</v>
      </c>
      <c r="BB17" s="5">
        <v>0</v>
      </c>
      <c r="BC17" s="9">
        <v>4658</v>
      </c>
      <c r="BD17" s="5">
        <v>3493.5</v>
      </c>
      <c r="BE17" s="9">
        <v>1801.5</v>
      </c>
      <c r="BF17" s="5">
        <v>1441</v>
      </c>
      <c r="BG17" s="9">
        <v>2.6</v>
      </c>
      <c r="BH17" s="5">
        <v>0</v>
      </c>
      <c r="BI17" s="9">
        <v>0</v>
      </c>
      <c r="BJ17" s="5">
        <v>0</v>
      </c>
      <c r="BK17" s="9">
        <v>354.6</v>
      </c>
      <c r="BL17" s="5">
        <v>263.39999999999998</v>
      </c>
      <c r="BM17" s="9">
        <v>730.6</v>
      </c>
      <c r="BN17" s="5">
        <v>543</v>
      </c>
      <c r="BO17" s="9">
        <v>370</v>
      </c>
      <c r="BP17" s="5">
        <v>275.10000000000002</v>
      </c>
      <c r="BQ17" s="9">
        <v>0</v>
      </c>
      <c r="BR17" s="5">
        <v>0</v>
      </c>
      <c r="BS17" s="9">
        <v>52.4</v>
      </c>
      <c r="BT17" s="5">
        <v>39.299999999999997</v>
      </c>
      <c r="BU17" s="9">
        <v>0.5</v>
      </c>
      <c r="BV17" s="5">
        <v>0.5</v>
      </c>
      <c r="BW17" s="9">
        <v>8.6</v>
      </c>
      <c r="BX17" s="5">
        <v>0</v>
      </c>
      <c r="BY17" s="9">
        <v>0</v>
      </c>
      <c r="BZ17" s="5">
        <v>0</v>
      </c>
      <c r="CA17" s="9">
        <v>2202.8000000000002</v>
      </c>
      <c r="CB17" s="5">
        <v>1683.8</v>
      </c>
      <c r="CC17" s="9">
        <v>185.1</v>
      </c>
      <c r="CD17" s="5">
        <v>185.1</v>
      </c>
      <c r="CE17" s="9">
        <v>907.6</v>
      </c>
      <c r="CF17" s="5">
        <v>780.4</v>
      </c>
      <c r="CG17" s="14">
        <f t="shared" si="7"/>
        <v>101608.4</v>
      </c>
      <c r="CH17" s="15">
        <f t="shared" si="8"/>
        <v>99875.3</v>
      </c>
      <c r="CI17" s="9">
        <v>0</v>
      </c>
      <c r="CJ17" s="5">
        <v>0</v>
      </c>
      <c r="CK17" s="9">
        <v>1760</v>
      </c>
      <c r="CL17" s="5">
        <v>1760</v>
      </c>
      <c r="CM17" s="9">
        <v>7072.3</v>
      </c>
      <c r="CN17" s="5">
        <v>7072.3</v>
      </c>
      <c r="CO17" s="9">
        <v>329.8</v>
      </c>
      <c r="CP17" s="5">
        <v>253.7</v>
      </c>
      <c r="CQ17" s="9">
        <v>1369.6</v>
      </c>
      <c r="CR17" s="5">
        <v>1369.6</v>
      </c>
      <c r="CS17" s="9">
        <v>0</v>
      </c>
      <c r="CT17" s="5">
        <v>0</v>
      </c>
      <c r="CU17" s="9">
        <v>0</v>
      </c>
      <c r="CV17" s="5">
        <v>0</v>
      </c>
      <c r="CW17" s="9">
        <v>33.6</v>
      </c>
      <c r="CX17" s="5">
        <v>0</v>
      </c>
      <c r="CY17" s="9">
        <v>0</v>
      </c>
      <c r="CZ17" s="5">
        <v>0</v>
      </c>
      <c r="DA17" s="9">
        <v>0</v>
      </c>
      <c r="DB17" s="5">
        <v>0</v>
      </c>
      <c r="DC17" s="9">
        <v>200</v>
      </c>
      <c r="DD17" s="5">
        <v>200</v>
      </c>
      <c r="DE17" s="9">
        <v>0</v>
      </c>
      <c r="DF17" s="5">
        <v>0</v>
      </c>
      <c r="DG17" s="9">
        <v>0</v>
      </c>
      <c r="DH17" s="5">
        <v>0</v>
      </c>
      <c r="DI17" s="9">
        <v>0</v>
      </c>
      <c r="DJ17" s="5">
        <v>0</v>
      </c>
      <c r="DK17" s="9">
        <v>365.8</v>
      </c>
      <c r="DL17" s="5">
        <v>365.8</v>
      </c>
      <c r="DM17" s="9">
        <v>0</v>
      </c>
      <c r="DN17" s="5">
        <v>0</v>
      </c>
      <c r="DO17" s="9">
        <v>0</v>
      </c>
      <c r="DP17" s="5">
        <v>0</v>
      </c>
      <c r="DQ17" s="9">
        <v>0</v>
      </c>
      <c r="DR17" s="5">
        <v>0</v>
      </c>
      <c r="DS17" s="9">
        <v>0</v>
      </c>
      <c r="DT17" s="5">
        <v>0</v>
      </c>
      <c r="DU17" s="9">
        <v>1827</v>
      </c>
      <c r="DV17" s="5">
        <v>1827</v>
      </c>
      <c r="DW17" s="9">
        <v>0</v>
      </c>
      <c r="DX17" s="5">
        <v>0</v>
      </c>
      <c r="DY17" s="9">
        <v>0</v>
      </c>
      <c r="DZ17" s="5">
        <v>0</v>
      </c>
      <c r="EA17" s="9">
        <v>461</v>
      </c>
      <c r="EB17" s="5">
        <v>461</v>
      </c>
      <c r="EC17" s="9">
        <v>186.4</v>
      </c>
      <c r="ED17" s="5">
        <v>186.4</v>
      </c>
      <c r="EE17" s="9">
        <v>234</v>
      </c>
      <c r="EF17" s="5">
        <v>0</v>
      </c>
      <c r="EG17" s="9">
        <v>0</v>
      </c>
      <c r="EH17" s="5">
        <v>0</v>
      </c>
      <c r="EI17" s="9">
        <v>0</v>
      </c>
      <c r="EJ17" s="5">
        <v>0</v>
      </c>
      <c r="EK17" s="9">
        <v>1740.6</v>
      </c>
      <c r="EL17" s="5">
        <v>1740.6</v>
      </c>
      <c r="EM17" s="9">
        <v>51395.9</v>
      </c>
      <c r="EN17" s="5">
        <v>51395.9</v>
      </c>
      <c r="EO17" s="9">
        <v>9885.4</v>
      </c>
      <c r="EP17" s="5">
        <v>8496</v>
      </c>
      <c r="EQ17" s="9">
        <v>0</v>
      </c>
      <c r="ER17" s="5">
        <v>0</v>
      </c>
      <c r="ES17" s="9">
        <v>6000</v>
      </c>
      <c r="ET17" s="5">
        <v>6000</v>
      </c>
      <c r="EU17" s="9">
        <v>18747</v>
      </c>
      <c r="EV17" s="5">
        <v>18747</v>
      </c>
      <c r="EW17" s="9">
        <v>0</v>
      </c>
      <c r="EX17" s="19">
        <v>0</v>
      </c>
      <c r="EY17" s="9">
        <v>0</v>
      </c>
      <c r="EZ17" s="19">
        <v>0</v>
      </c>
    </row>
    <row r="18" spans="1:156" s="8" customFormat="1" x14ac:dyDescent="0.25">
      <c r="A18" s="10">
        <v>13</v>
      </c>
      <c r="B18" s="11" t="s">
        <v>27</v>
      </c>
      <c r="C18" s="12">
        <f t="shared" si="0"/>
        <v>1614653.2999999998</v>
      </c>
      <c r="D18" s="13">
        <f t="shared" si="1"/>
        <v>1375063.2999999998</v>
      </c>
      <c r="E18" s="12">
        <f t="shared" si="2"/>
        <v>2310.1</v>
      </c>
      <c r="F18" s="13">
        <f t="shared" si="2"/>
        <v>1734</v>
      </c>
      <c r="G18" s="9">
        <v>2310.1</v>
      </c>
      <c r="H18" s="5">
        <v>1734</v>
      </c>
      <c r="I18" s="14">
        <f t="shared" si="3"/>
        <v>643645.29999999993</v>
      </c>
      <c r="J18" s="15">
        <f t="shared" si="4"/>
        <v>567667.1</v>
      </c>
      <c r="K18" s="9">
        <v>32875.1</v>
      </c>
      <c r="L18" s="5">
        <v>21631.1</v>
      </c>
      <c r="M18" s="9">
        <v>0</v>
      </c>
      <c r="N18" s="5">
        <v>0</v>
      </c>
      <c r="O18" s="9">
        <v>0</v>
      </c>
      <c r="P18" s="5">
        <v>0</v>
      </c>
      <c r="Q18" s="9">
        <v>0</v>
      </c>
      <c r="R18" s="5">
        <v>0</v>
      </c>
      <c r="S18" s="9">
        <v>0</v>
      </c>
      <c r="T18" s="5">
        <v>0</v>
      </c>
      <c r="U18" s="9">
        <v>0</v>
      </c>
      <c r="V18" s="5">
        <v>0</v>
      </c>
      <c r="W18" s="9">
        <v>21221.1</v>
      </c>
      <c r="X18" s="5">
        <v>16976</v>
      </c>
      <c r="Y18" s="9">
        <v>564001.9</v>
      </c>
      <c r="Z18" s="5">
        <v>507602</v>
      </c>
      <c r="AA18" s="9">
        <v>0</v>
      </c>
      <c r="AB18" s="5">
        <v>0</v>
      </c>
      <c r="AC18" s="9">
        <v>25547.200000000001</v>
      </c>
      <c r="AD18" s="5">
        <v>21458</v>
      </c>
      <c r="AE18" s="14">
        <f t="shared" si="5"/>
        <v>836703.4</v>
      </c>
      <c r="AF18" s="15">
        <f t="shared" si="6"/>
        <v>684426.59999999986</v>
      </c>
      <c r="AG18" s="9">
        <v>1719.9</v>
      </c>
      <c r="AH18" s="5">
        <v>1289.9000000000001</v>
      </c>
      <c r="AI18" s="9">
        <v>226379.5</v>
      </c>
      <c r="AJ18" s="5">
        <v>188649.60000000001</v>
      </c>
      <c r="AK18" s="9">
        <v>485763</v>
      </c>
      <c r="AL18" s="5">
        <v>404802.5</v>
      </c>
      <c r="AM18" s="9">
        <v>9385.5</v>
      </c>
      <c r="AN18" s="5">
        <v>6852.3</v>
      </c>
      <c r="AO18" s="9">
        <v>40544.300000000003</v>
      </c>
      <c r="AP18" s="5">
        <v>30463.7</v>
      </c>
      <c r="AQ18" s="9">
        <v>11148.2</v>
      </c>
      <c r="AR18" s="5">
        <v>7469.3</v>
      </c>
      <c r="AS18" s="9">
        <v>9551</v>
      </c>
      <c r="AT18" s="5">
        <v>6809.7</v>
      </c>
      <c r="AU18" s="9">
        <v>5446.6</v>
      </c>
      <c r="AV18" s="5">
        <v>3652.6</v>
      </c>
      <c r="AW18" s="9">
        <v>20820.400000000001</v>
      </c>
      <c r="AX18" s="5">
        <v>16315.5</v>
      </c>
      <c r="AY18" s="9">
        <v>1525.2</v>
      </c>
      <c r="AZ18" s="5">
        <v>1133.4000000000001</v>
      </c>
      <c r="BA18" s="9">
        <v>2245.6</v>
      </c>
      <c r="BB18" s="5">
        <v>142.69999999999999</v>
      </c>
      <c r="BC18" s="9">
        <v>1852.5</v>
      </c>
      <c r="BD18" s="5">
        <v>1389.4</v>
      </c>
      <c r="BE18" s="9">
        <v>7462.5</v>
      </c>
      <c r="BF18" s="5">
        <v>5971</v>
      </c>
      <c r="BG18" s="9">
        <v>3</v>
      </c>
      <c r="BH18" s="5">
        <v>0</v>
      </c>
      <c r="BI18" s="9">
        <v>0</v>
      </c>
      <c r="BJ18" s="5">
        <v>0</v>
      </c>
      <c r="BK18" s="9">
        <v>366.8</v>
      </c>
      <c r="BL18" s="5">
        <v>272.5</v>
      </c>
      <c r="BM18" s="9">
        <v>757.4</v>
      </c>
      <c r="BN18" s="5">
        <v>563.1</v>
      </c>
      <c r="BO18" s="9">
        <v>382.1</v>
      </c>
      <c r="BP18" s="5">
        <v>284.10000000000002</v>
      </c>
      <c r="BQ18" s="9">
        <v>0</v>
      </c>
      <c r="BR18" s="5">
        <v>0</v>
      </c>
      <c r="BS18" s="9">
        <v>162.4</v>
      </c>
      <c r="BT18" s="5">
        <v>121.8</v>
      </c>
      <c r="BU18" s="9">
        <v>0.6</v>
      </c>
      <c r="BV18" s="5">
        <v>0.6</v>
      </c>
      <c r="BW18" s="9">
        <v>24.8</v>
      </c>
      <c r="BX18" s="5">
        <v>0</v>
      </c>
      <c r="BY18" s="9">
        <v>3914.9</v>
      </c>
      <c r="BZ18" s="5">
        <v>2936.2</v>
      </c>
      <c r="CA18" s="9">
        <v>2643.5</v>
      </c>
      <c r="CB18" s="5">
        <v>2020.7</v>
      </c>
      <c r="CC18" s="9">
        <v>669.1</v>
      </c>
      <c r="CD18" s="5">
        <v>646</v>
      </c>
      <c r="CE18" s="9">
        <v>3934.6</v>
      </c>
      <c r="CF18" s="5">
        <v>2640</v>
      </c>
      <c r="CG18" s="14">
        <f t="shared" si="7"/>
        <v>131994.5</v>
      </c>
      <c r="CH18" s="15">
        <f t="shared" si="8"/>
        <v>121235.6</v>
      </c>
      <c r="CI18" s="9">
        <v>0</v>
      </c>
      <c r="CJ18" s="5">
        <v>0</v>
      </c>
      <c r="CK18" s="9">
        <v>680</v>
      </c>
      <c r="CL18" s="5">
        <v>680</v>
      </c>
      <c r="CM18" s="9">
        <v>1651.9</v>
      </c>
      <c r="CN18" s="5">
        <v>1651.9</v>
      </c>
      <c r="CO18" s="9">
        <v>451.2</v>
      </c>
      <c r="CP18" s="5">
        <v>337</v>
      </c>
      <c r="CQ18" s="9">
        <v>567</v>
      </c>
      <c r="CR18" s="5">
        <v>567</v>
      </c>
      <c r="CS18" s="9">
        <v>675.4</v>
      </c>
      <c r="CT18" s="5">
        <v>675.4</v>
      </c>
      <c r="CU18" s="9">
        <v>0</v>
      </c>
      <c r="CV18" s="5">
        <v>0</v>
      </c>
      <c r="CW18" s="9">
        <v>33.6</v>
      </c>
      <c r="CX18" s="5">
        <v>0</v>
      </c>
      <c r="CY18" s="9">
        <v>0</v>
      </c>
      <c r="CZ18" s="5">
        <v>0</v>
      </c>
      <c r="DA18" s="9">
        <v>0</v>
      </c>
      <c r="DB18" s="5">
        <v>0</v>
      </c>
      <c r="DC18" s="9">
        <v>400</v>
      </c>
      <c r="DD18" s="5">
        <v>400</v>
      </c>
      <c r="DE18" s="9">
        <v>0</v>
      </c>
      <c r="DF18" s="5">
        <v>0</v>
      </c>
      <c r="DG18" s="9">
        <v>100</v>
      </c>
      <c r="DH18" s="5">
        <v>100</v>
      </c>
      <c r="DI18" s="9">
        <v>100</v>
      </c>
      <c r="DJ18" s="5">
        <v>100</v>
      </c>
      <c r="DK18" s="9">
        <v>648</v>
      </c>
      <c r="DL18" s="5">
        <v>648</v>
      </c>
      <c r="DM18" s="9">
        <v>0</v>
      </c>
      <c r="DN18" s="5">
        <v>0</v>
      </c>
      <c r="DO18" s="9">
        <v>610</v>
      </c>
      <c r="DP18" s="5">
        <v>610</v>
      </c>
      <c r="DQ18" s="9">
        <v>0</v>
      </c>
      <c r="DR18" s="5">
        <v>0</v>
      </c>
      <c r="DS18" s="9">
        <v>0</v>
      </c>
      <c r="DT18" s="5">
        <v>0</v>
      </c>
      <c r="DU18" s="9">
        <v>0</v>
      </c>
      <c r="DV18" s="5">
        <v>0</v>
      </c>
      <c r="DW18" s="9">
        <v>80</v>
      </c>
      <c r="DX18" s="5">
        <v>80</v>
      </c>
      <c r="DY18" s="9">
        <v>0</v>
      </c>
      <c r="DZ18" s="5">
        <v>0</v>
      </c>
      <c r="EA18" s="9">
        <v>2505</v>
      </c>
      <c r="EB18" s="5">
        <v>2221.6</v>
      </c>
      <c r="EC18" s="9">
        <v>732.4</v>
      </c>
      <c r="ED18" s="5">
        <v>732.4</v>
      </c>
      <c r="EE18" s="9">
        <v>1048.2</v>
      </c>
      <c r="EF18" s="5">
        <v>562.79999999999995</v>
      </c>
      <c r="EG18" s="9">
        <v>50588.800000000003</v>
      </c>
      <c r="EH18" s="5">
        <v>42613.599999999999</v>
      </c>
      <c r="EI18" s="9">
        <v>0</v>
      </c>
      <c r="EJ18" s="5">
        <v>0</v>
      </c>
      <c r="EK18" s="9">
        <v>2399.6</v>
      </c>
      <c r="EL18" s="5">
        <v>2399.6</v>
      </c>
      <c r="EM18" s="9">
        <v>4477.6000000000004</v>
      </c>
      <c r="EN18" s="5">
        <v>4385.6000000000004</v>
      </c>
      <c r="EO18" s="9">
        <v>12225.9</v>
      </c>
      <c r="EP18" s="5">
        <v>11364.3</v>
      </c>
      <c r="EQ18" s="9">
        <v>3387.5</v>
      </c>
      <c r="ER18" s="5">
        <v>2474</v>
      </c>
      <c r="ES18" s="9">
        <v>6000</v>
      </c>
      <c r="ET18" s="5">
        <v>6000</v>
      </c>
      <c r="EU18" s="9">
        <v>42632.4</v>
      </c>
      <c r="EV18" s="5">
        <v>42632.4</v>
      </c>
      <c r="EW18" s="9">
        <v>0</v>
      </c>
      <c r="EX18" s="19">
        <v>0</v>
      </c>
      <c r="EY18" s="9">
        <v>0</v>
      </c>
      <c r="EZ18" s="19">
        <v>0</v>
      </c>
    </row>
    <row r="19" spans="1:156" s="8" customFormat="1" x14ac:dyDescent="0.25">
      <c r="A19" s="10">
        <v>14</v>
      </c>
      <c r="B19" s="11" t="s">
        <v>28</v>
      </c>
      <c r="C19" s="12">
        <f t="shared" si="0"/>
        <v>990393.09999999986</v>
      </c>
      <c r="D19" s="13">
        <f t="shared" si="1"/>
        <v>857316.59999999986</v>
      </c>
      <c r="E19" s="12">
        <f t="shared" si="2"/>
        <v>0</v>
      </c>
      <c r="F19" s="13">
        <f t="shared" si="2"/>
        <v>0</v>
      </c>
      <c r="G19" s="9">
        <v>0</v>
      </c>
      <c r="H19" s="5">
        <v>0</v>
      </c>
      <c r="I19" s="14">
        <f t="shared" si="3"/>
        <v>502326.99999999994</v>
      </c>
      <c r="J19" s="15">
        <f t="shared" si="4"/>
        <v>443797.79999999993</v>
      </c>
      <c r="K19" s="9">
        <v>12672.1</v>
      </c>
      <c r="L19" s="5">
        <v>8187.8</v>
      </c>
      <c r="M19" s="9">
        <v>0</v>
      </c>
      <c r="N19" s="5">
        <v>0</v>
      </c>
      <c r="O19" s="9">
        <v>0</v>
      </c>
      <c r="P19" s="5">
        <v>0</v>
      </c>
      <c r="Q19" s="9">
        <v>0</v>
      </c>
      <c r="R19" s="5">
        <v>0</v>
      </c>
      <c r="S19" s="9">
        <v>66.3</v>
      </c>
      <c r="T19" s="5">
        <v>66.3</v>
      </c>
      <c r="U19" s="9">
        <v>4000</v>
      </c>
      <c r="V19" s="5">
        <v>4000</v>
      </c>
      <c r="W19" s="9">
        <v>47772.2</v>
      </c>
      <c r="X19" s="5">
        <v>38218</v>
      </c>
      <c r="Y19" s="9">
        <v>424209.8</v>
      </c>
      <c r="Z19" s="5">
        <v>381788.6</v>
      </c>
      <c r="AA19" s="9">
        <v>0</v>
      </c>
      <c r="AB19" s="5">
        <v>0</v>
      </c>
      <c r="AC19" s="9">
        <v>13606.6</v>
      </c>
      <c r="AD19" s="5">
        <v>11537.1</v>
      </c>
      <c r="AE19" s="14">
        <f t="shared" si="5"/>
        <v>399496.99999999994</v>
      </c>
      <c r="AF19" s="15">
        <f t="shared" si="6"/>
        <v>325469.3</v>
      </c>
      <c r="AG19" s="9">
        <v>702.2</v>
      </c>
      <c r="AH19" s="5">
        <v>526.70000000000005</v>
      </c>
      <c r="AI19" s="9">
        <v>77938.3</v>
      </c>
      <c r="AJ19" s="5">
        <v>64948.6</v>
      </c>
      <c r="AK19" s="9">
        <v>251064.5</v>
      </c>
      <c r="AL19" s="5">
        <v>209220.5</v>
      </c>
      <c r="AM19" s="9">
        <v>7629.2</v>
      </c>
      <c r="AN19" s="5">
        <v>5594.7</v>
      </c>
      <c r="AO19" s="9">
        <v>30310.6</v>
      </c>
      <c r="AP19" s="5">
        <v>22818.3</v>
      </c>
      <c r="AQ19" s="9">
        <v>4810.1000000000004</v>
      </c>
      <c r="AR19" s="5">
        <v>3222.8</v>
      </c>
      <c r="AS19" s="9">
        <v>5881</v>
      </c>
      <c r="AT19" s="5">
        <v>4021.7</v>
      </c>
      <c r="AU19" s="9">
        <v>2660.7</v>
      </c>
      <c r="AV19" s="5">
        <v>1976.2</v>
      </c>
      <c r="AW19" s="9">
        <v>7954.7</v>
      </c>
      <c r="AX19" s="5">
        <v>5087.5</v>
      </c>
      <c r="AY19" s="9">
        <v>1108.7</v>
      </c>
      <c r="AZ19" s="5">
        <v>823.8</v>
      </c>
      <c r="BA19" s="9">
        <v>0</v>
      </c>
      <c r="BB19" s="5">
        <v>0</v>
      </c>
      <c r="BC19" s="9">
        <v>763.5</v>
      </c>
      <c r="BD19" s="5">
        <v>572.70000000000005</v>
      </c>
      <c r="BE19" s="9">
        <v>2316.1</v>
      </c>
      <c r="BF19" s="5">
        <v>1853</v>
      </c>
      <c r="BG19" s="9">
        <v>4.8</v>
      </c>
      <c r="BH19" s="5">
        <v>0</v>
      </c>
      <c r="BI19" s="9">
        <v>0</v>
      </c>
      <c r="BJ19" s="5">
        <v>0</v>
      </c>
      <c r="BK19" s="9">
        <v>366.8</v>
      </c>
      <c r="BL19" s="5">
        <v>272.5</v>
      </c>
      <c r="BM19" s="9">
        <v>389.8</v>
      </c>
      <c r="BN19" s="5">
        <v>289.8</v>
      </c>
      <c r="BO19" s="9">
        <v>382.1</v>
      </c>
      <c r="BP19" s="5">
        <v>284.10000000000002</v>
      </c>
      <c r="BQ19" s="9">
        <v>0</v>
      </c>
      <c r="BR19" s="5">
        <v>0</v>
      </c>
      <c r="BS19" s="9">
        <v>127.4</v>
      </c>
      <c r="BT19" s="5">
        <v>95.5</v>
      </c>
      <c r="BU19" s="9">
        <v>0.6</v>
      </c>
      <c r="BV19" s="5">
        <v>0.6</v>
      </c>
      <c r="BW19" s="9">
        <v>13.5</v>
      </c>
      <c r="BX19" s="5">
        <v>0</v>
      </c>
      <c r="BY19" s="9">
        <v>0</v>
      </c>
      <c r="BZ19" s="5">
        <v>0</v>
      </c>
      <c r="CA19" s="9">
        <v>3304.2</v>
      </c>
      <c r="CB19" s="5">
        <v>2525.6999999999998</v>
      </c>
      <c r="CC19" s="9">
        <v>215.5</v>
      </c>
      <c r="CD19" s="5">
        <v>214.9</v>
      </c>
      <c r="CE19" s="9">
        <v>1552.7</v>
      </c>
      <c r="CF19" s="5">
        <v>1119.7</v>
      </c>
      <c r="CG19" s="14">
        <f t="shared" si="7"/>
        <v>88569.1</v>
      </c>
      <c r="CH19" s="15">
        <f t="shared" si="8"/>
        <v>88049.5</v>
      </c>
      <c r="CI19" s="9">
        <v>0</v>
      </c>
      <c r="CJ19" s="5">
        <v>0</v>
      </c>
      <c r="CK19" s="9">
        <v>1648.1</v>
      </c>
      <c r="CL19" s="5">
        <v>1648.1</v>
      </c>
      <c r="CM19" s="9">
        <v>0</v>
      </c>
      <c r="CN19" s="5">
        <v>0</v>
      </c>
      <c r="CO19" s="9">
        <v>451.3</v>
      </c>
      <c r="CP19" s="5">
        <v>342.8</v>
      </c>
      <c r="CQ19" s="9">
        <v>1021.6</v>
      </c>
      <c r="CR19" s="5">
        <v>1021.6</v>
      </c>
      <c r="CS19" s="9">
        <v>210</v>
      </c>
      <c r="CT19" s="5">
        <v>210</v>
      </c>
      <c r="CU19" s="9">
        <v>0</v>
      </c>
      <c r="CV19" s="5">
        <v>0</v>
      </c>
      <c r="CW19" s="9">
        <v>33.6</v>
      </c>
      <c r="CX19" s="5">
        <v>0</v>
      </c>
      <c r="CY19" s="9">
        <v>0</v>
      </c>
      <c r="CZ19" s="5">
        <v>0</v>
      </c>
      <c r="DA19" s="9">
        <v>0</v>
      </c>
      <c r="DB19" s="5">
        <v>0</v>
      </c>
      <c r="DC19" s="9">
        <v>0</v>
      </c>
      <c r="DD19" s="5">
        <v>0</v>
      </c>
      <c r="DE19" s="9">
        <v>150</v>
      </c>
      <c r="DF19" s="5">
        <v>150</v>
      </c>
      <c r="DG19" s="9">
        <v>50</v>
      </c>
      <c r="DH19" s="5">
        <v>50</v>
      </c>
      <c r="DI19" s="9">
        <v>200</v>
      </c>
      <c r="DJ19" s="5">
        <v>200</v>
      </c>
      <c r="DK19" s="9">
        <v>2320</v>
      </c>
      <c r="DL19" s="5">
        <v>2320</v>
      </c>
      <c r="DM19" s="9">
        <v>2500</v>
      </c>
      <c r="DN19" s="5">
        <v>2500</v>
      </c>
      <c r="DO19" s="9">
        <v>1496</v>
      </c>
      <c r="DP19" s="5">
        <v>1496</v>
      </c>
      <c r="DQ19" s="9">
        <v>0</v>
      </c>
      <c r="DR19" s="5">
        <v>0</v>
      </c>
      <c r="DS19" s="9">
        <v>0</v>
      </c>
      <c r="DT19" s="5">
        <v>0</v>
      </c>
      <c r="DU19" s="9">
        <v>0</v>
      </c>
      <c r="DV19" s="5">
        <v>0</v>
      </c>
      <c r="DW19" s="9">
        <v>0</v>
      </c>
      <c r="DX19" s="5">
        <v>0</v>
      </c>
      <c r="DY19" s="9">
        <v>0</v>
      </c>
      <c r="DZ19" s="5">
        <v>0</v>
      </c>
      <c r="EA19" s="9">
        <v>24.1</v>
      </c>
      <c r="EB19" s="5">
        <v>24.1</v>
      </c>
      <c r="EC19" s="9">
        <v>333.6</v>
      </c>
      <c r="ED19" s="5">
        <v>333.6</v>
      </c>
      <c r="EE19" s="9">
        <v>549.6</v>
      </c>
      <c r="EF19" s="5">
        <v>549.6</v>
      </c>
      <c r="EG19" s="9">
        <v>0</v>
      </c>
      <c r="EH19" s="5">
        <v>0</v>
      </c>
      <c r="EI19" s="9">
        <v>0</v>
      </c>
      <c r="EJ19" s="5">
        <v>0</v>
      </c>
      <c r="EK19" s="9">
        <v>1593.8</v>
      </c>
      <c r="EL19" s="5">
        <v>1593.8</v>
      </c>
      <c r="EM19" s="9">
        <v>37675.5</v>
      </c>
      <c r="EN19" s="5">
        <v>37675.5</v>
      </c>
      <c r="EO19" s="9">
        <v>11560.2</v>
      </c>
      <c r="EP19" s="5">
        <v>11260.2</v>
      </c>
      <c r="EQ19" s="9">
        <v>185.3</v>
      </c>
      <c r="ER19" s="5">
        <v>107.8</v>
      </c>
      <c r="ES19" s="9">
        <v>7500</v>
      </c>
      <c r="ET19" s="5">
        <v>7500</v>
      </c>
      <c r="EU19" s="9">
        <v>19066.400000000001</v>
      </c>
      <c r="EV19" s="5">
        <v>19066.400000000001</v>
      </c>
      <c r="EW19" s="9">
        <v>0</v>
      </c>
      <c r="EX19" s="19">
        <v>0</v>
      </c>
      <c r="EY19" s="9">
        <v>0</v>
      </c>
      <c r="EZ19" s="19">
        <v>0</v>
      </c>
    </row>
    <row r="20" spans="1:156" s="8" customFormat="1" x14ac:dyDescent="0.25">
      <c r="A20" s="10">
        <v>15</v>
      </c>
      <c r="B20" s="11" t="s">
        <v>29</v>
      </c>
      <c r="C20" s="12">
        <f t="shared" si="0"/>
        <v>373301.5</v>
      </c>
      <c r="D20" s="13">
        <f t="shared" si="1"/>
        <v>315236.60000000009</v>
      </c>
      <c r="E20" s="12">
        <f t="shared" si="2"/>
        <v>34333.1</v>
      </c>
      <c r="F20" s="13">
        <f t="shared" si="2"/>
        <v>25749</v>
      </c>
      <c r="G20" s="9">
        <v>34333.1</v>
      </c>
      <c r="H20" s="5">
        <v>25749</v>
      </c>
      <c r="I20" s="14">
        <f t="shared" si="3"/>
        <v>143145</v>
      </c>
      <c r="J20" s="15">
        <f t="shared" si="4"/>
        <v>123852.90000000001</v>
      </c>
      <c r="K20" s="9">
        <v>4633.3999999999996</v>
      </c>
      <c r="L20" s="5">
        <v>2781</v>
      </c>
      <c r="M20" s="9">
        <v>0</v>
      </c>
      <c r="N20" s="5">
        <v>0</v>
      </c>
      <c r="O20" s="9">
        <v>0</v>
      </c>
      <c r="P20" s="5">
        <v>0</v>
      </c>
      <c r="Q20" s="9">
        <v>0</v>
      </c>
      <c r="R20" s="5">
        <v>0</v>
      </c>
      <c r="S20" s="9">
        <v>0</v>
      </c>
      <c r="T20" s="5">
        <v>0</v>
      </c>
      <c r="U20" s="9">
        <v>2000</v>
      </c>
      <c r="V20" s="5">
        <v>1886</v>
      </c>
      <c r="W20" s="9">
        <v>26308.7</v>
      </c>
      <c r="X20" s="5">
        <v>21047</v>
      </c>
      <c r="Y20" s="9">
        <v>106719.3</v>
      </c>
      <c r="Z20" s="5">
        <v>96047.8</v>
      </c>
      <c r="AA20" s="9">
        <v>0</v>
      </c>
      <c r="AB20" s="5">
        <v>0</v>
      </c>
      <c r="AC20" s="9">
        <v>3483.6</v>
      </c>
      <c r="AD20" s="5">
        <v>2091.1</v>
      </c>
      <c r="AE20" s="14">
        <f t="shared" si="5"/>
        <v>157286.39999999999</v>
      </c>
      <c r="AF20" s="15">
        <f t="shared" si="6"/>
        <v>127556.10000000002</v>
      </c>
      <c r="AG20" s="9">
        <v>272.10000000000002</v>
      </c>
      <c r="AH20" s="5">
        <v>204.1</v>
      </c>
      <c r="AI20" s="9">
        <v>28958.2</v>
      </c>
      <c r="AJ20" s="5">
        <v>24131.9</v>
      </c>
      <c r="AK20" s="9">
        <v>95311.2</v>
      </c>
      <c r="AL20" s="5">
        <v>79426.100000000006</v>
      </c>
      <c r="AM20" s="9">
        <v>6271</v>
      </c>
      <c r="AN20" s="5">
        <v>4622.2</v>
      </c>
      <c r="AO20" s="9">
        <v>11639.9</v>
      </c>
      <c r="AP20" s="5">
        <v>9056.7999999999993</v>
      </c>
      <c r="AQ20" s="9">
        <v>1470.1</v>
      </c>
      <c r="AR20" s="5">
        <v>985</v>
      </c>
      <c r="AS20" s="9">
        <v>2041.4</v>
      </c>
      <c r="AT20" s="5">
        <v>1277.0999999999999</v>
      </c>
      <c r="AU20" s="9">
        <v>1368.3</v>
      </c>
      <c r="AV20" s="5">
        <v>870</v>
      </c>
      <c r="AW20" s="9">
        <v>3798</v>
      </c>
      <c r="AX20" s="5">
        <v>2444.4</v>
      </c>
      <c r="AY20" s="9">
        <v>1069.5</v>
      </c>
      <c r="AZ20" s="5">
        <v>794.4</v>
      </c>
      <c r="BA20" s="9">
        <v>0</v>
      </c>
      <c r="BB20" s="5">
        <v>0</v>
      </c>
      <c r="BC20" s="9">
        <v>770.2</v>
      </c>
      <c r="BD20" s="5">
        <v>577.6</v>
      </c>
      <c r="BE20" s="9">
        <v>180.9</v>
      </c>
      <c r="BF20" s="5">
        <v>144</v>
      </c>
      <c r="BG20" s="9">
        <v>2.9</v>
      </c>
      <c r="BH20" s="5">
        <v>0</v>
      </c>
      <c r="BI20" s="9">
        <v>0</v>
      </c>
      <c r="BJ20" s="5">
        <v>0</v>
      </c>
      <c r="BK20" s="9">
        <v>354.6</v>
      </c>
      <c r="BL20" s="5">
        <v>263.39999999999998</v>
      </c>
      <c r="BM20" s="9">
        <v>377.7</v>
      </c>
      <c r="BN20" s="5">
        <v>280.8</v>
      </c>
      <c r="BO20" s="9">
        <v>370</v>
      </c>
      <c r="BP20" s="5">
        <v>275.10000000000002</v>
      </c>
      <c r="BQ20" s="9">
        <v>0</v>
      </c>
      <c r="BR20" s="5">
        <v>0</v>
      </c>
      <c r="BS20" s="9">
        <v>59.3</v>
      </c>
      <c r="BT20" s="5">
        <v>44.5</v>
      </c>
      <c r="BU20" s="9">
        <v>0.5</v>
      </c>
      <c r="BV20" s="5">
        <v>0.5</v>
      </c>
      <c r="BW20" s="9">
        <v>33.4</v>
      </c>
      <c r="BX20" s="5">
        <v>0</v>
      </c>
      <c r="BY20" s="9">
        <v>0</v>
      </c>
      <c r="BZ20" s="5">
        <v>0</v>
      </c>
      <c r="CA20" s="9">
        <v>2092.6</v>
      </c>
      <c r="CB20" s="5">
        <v>1599.6</v>
      </c>
      <c r="CC20" s="9">
        <v>92.6</v>
      </c>
      <c r="CD20" s="5">
        <v>85.6</v>
      </c>
      <c r="CE20" s="9">
        <v>752</v>
      </c>
      <c r="CF20" s="5">
        <v>473</v>
      </c>
      <c r="CG20" s="14">
        <f t="shared" si="7"/>
        <v>38537.000000000007</v>
      </c>
      <c r="CH20" s="15">
        <f t="shared" si="8"/>
        <v>38078.600000000006</v>
      </c>
      <c r="CI20" s="9">
        <v>0</v>
      </c>
      <c r="CJ20" s="5">
        <v>0</v>
      </c>
      <c r="CK20" s="9">
        <v>104.2</v>
      </c>
      <c r="CL20" s="5">
        <v>104.2</v>
      </c>
      <c r="CM20" s="9">
        <v>0</v>
      </c>
      <c r="CN20" s="5">
        <v>0</v>
      </c>
      <c r="CO20" s="9">
        <v>121.5</v>
      </c>
      <c r="CP20" s="5">
        <v>91</v>
      </c>
      <c r="CQ20" s="9">
        <v>0</v>
      </c>
      <c r="CR20" s="5">
        <v>0</v>
      </c>
      <c r="CS20" s="9">
        <v>345</v>
      </c>
      <c r="CT20" s="5">
        <v>345</v>
      </c>
      <c r="CU20" s="9">
        <v>0</v>
      </c>
      <c r="CV20" s="5">
        <v>0</v>
      </c>
      <c r="CW20" s="9">
        <v>33.6</v>
      </c>
      <c r="CX20" s="5">
        <v>0</v>
      </c>
      <c r="CY20" s="9">
        <v>0</v>
      </c>
      <c r="CZ20" s="5">
        <v>0</v>
      </c>
      <c r="DA20" s="9">
        <v>0</v>
      </c>
      <c r="DB20" s="5">
        <v>0</v>
      </c>
      <c r="DC20" s="9">
        <v>300</v>
      </c>
      <c r="DD20" s="5">
        <v>300</v>
      </c>
      <c r="DE20" s="9">
        <v>0</v>
      </c>
      <c r="DF20" s="5">
        <v>0</v>
      </c>
      <c r="DG20" s="9">
        <v>100</v>
      </c>
      <c r="DH20" s="5">
        <v>100</v>
      </c>
      <c r="DI20" s="9">
        <v>200</v>
      </c>
      <c r="DJ20" s="5">
        <v>200</v>
      </c>
      <c r="DK20" s="9">
        <v>334.6</v>
      </c>
      <c r="DL20" s="5">
        <v>334.6</v>
      </c>
      <c r="DM20" s="9">
        <v>0</v>
      </c>
      <c r="DN20" s="5">
        <v>0</v>
      </c>
      <c r="DO20" s="9">
        <v>0</v>
      </c>
      <c r="DP20" s="5">
        <v>0</v>
      </c>
      <c r="DQ20" s="9">
        <v>0</v>
      </c>
      <c r="DR20" s="5">
        <v>0</v>
      </c>
      <c r="DS20" s="9">
        <v>0</v>
      </c>
      <c r="DT20" s="5">
        <v>0</v>
      </c>
      <c r="DU20" s="9">
        <v>1461.6</v>
      </c>
      <c r="DV20" s="5">
        <v>1461.6</v>
      </c>
      <c r="DW20" s="9">
        <v>0</v>
      </c>
      <c r="DX20" s="5">
        <v>0</v>
      </c>
      <c r="DY20" s="9">
        <v>0</v>
      </c>
      <c r="DZ20" s="5">
        <v>0</v>
      </c>
      <c r="EA20" s="9">
        <v>255.4</v>
      </c>
      <c r="EB20" s="5">
        <v>255.4</v>
      </c>
      <c r="EC20" s="9">
        <v>37.799999999999997</v>
      </c>
      <c r="ED20" s="5">
        <v>37.799999999999997</v>
      </c>
      <c r="EE20" s="9">
        <v>0</v>
      </c>
      <c r="EF20" s="5">
        <v>0</v>
      </c>
      <c r="EG20" s="9">
        <v>0</v>
      </c>
      <c r="EH20" s="5">
        <v>0</v>
      </c>
      <c r="EI20" s="9">
        <v>0</v>
      </c>
      <c r="EJ20" s="5">
        <v>0</v>
      </c>
      <c r="EK20" s="9">
        <v>1121.2</v>
      </c>
      <c r="EL20" s="5">
        <v>1121.2</v>
      </c>
      <c r="EM20" s="9">
        <v>10326.200000000001</v>
      </c>
      <c r="EN20" s="5">
        <v>10326.200000000001</v>
      </c>
      <c r="EO20" s="9">
        <v>9209.7000000000007</v>
      </c>
      <c r="EP20" s="5">
        <v>8815.4</v>
      </c>
      <c r="EQ20" s="9">
        <v>0</v>
      </c>
      <c r="ER20" s="5">
        <v>0</v>
      </c>
      <c r="ES20" s="9">
        <v>6000</v>
      </c>
      <c r="ET20" s="5">
        <v>6000</v>
      </c>
      <c r="EU20" s="9">
        <v>8531.9</v>
      </c>
      <c r="EV20" s="5">
        <v>8531.9</v>
      </c>
      <c r="EW20" s="9">
        <v>54.3</v>
      </c>
      <c r="EX20" s="19">
        <v>54.3</v>
      </c>
      <c r="EY20" s="9">
        <v>0</v>
      </c>
      <c r="EZ20" s="19">
        <v>0</v>
      </c>
    </row>
    <row r="21" spans="1:156" s="8" customFormat="1" x14ac:dyDescent="0.25">
      <c r="A21" s="10">
        <v>16</v>
      </c>
      <c r="B21" s="11" t="s">
        <v>30</v>
      </c>
      <c r="C21" s="12">
        <f t="shared" si="0"/>
        <v>1000441.2</v>
      </c>
      <c r="D21" s="13">
        <f t="shared" si="1"/>
        <v>838844.4</v>
      </c>
      <c r="E21" s="12">
        <f t="shared" si="2"/>
        <v>28641.9</v>
      </c>
      <c r="F21" s="13">
        <f t="shared" si="2"/>
        <v>21480</v>
      </c>
      <c r="G21" s="9">
        <v>28641.9</v>
      </c>
      <c r="H21" s="5">
        <v>21480</v>
      </c>
      <c r="I21" s="14">
        <f t="shared" si="3"/>
        <v>327636.40000000002</v>
      </c>
      <c r="J21" s="15">
        <f t="shared" si="4"/>
        <v>286573.8</v>
      </c>
      <c r="K21" s="9">
        <v>21050.6</v>
      </c>
      <c r="L21" s="5">
        <v>13563.1</v>
      </c>
      <c r="M21" s="9">
        <v>0</v>
      </c>
      <c r="N21" s="5">
        <v>0</v>
      </c>
      <c r="O21" s="9">
        <v>0</v>
      </c>
      <c r="P21" s="5">
        <v>0</v>
      </c>
      <c r="Q21" s="9">
        <v>0</v>
      </c>
      <c r="R21" s="5">
        <v>0</v>
      </c>
      <c r="S21" s="9">
        <v>8362.5</v>
      </c>
      <c r="T21" s="5">
        <v>8362.5</v>
      </c>
      <c r="U21" s="9">
        <v>2000</v>
      </c>
      <c r="V21" s="5">
        <v>2000</v>
      </c>
      <c r="W21" s="9">
        <v>17700.2</v>
      </c>
      <c r="X21" s="5">
        <v>14160</v>
      </c>
      <c r="Y21" s="9">
        <v>264929.7</v>
      </c>
      <c r="Z21" s="5">
        <v>238436.6</v>
      </c>
      <c r="AA21" s="9">
        <v>0</v>
      </c>
      <c r="AB21" s="5">
        <v>0</v>
      </c>
      <c r="AC21" s="9">
        <v>13593.4</v>
      </c>
      <c r="AD21" s="5">
        <v>10051.6</v>
      </c>
      <c r="AE21" s="14">
        <f t="shared" si="5"/>
        <v>515351.99999999988</v>
      </c>
      <c r="AF21" s="15">
        <f t="shared" si="6"/>
        <v>422938.8</v>
      </c>
      <c r="AG21" s="9">
        <v>904.3</v>
      </c>
      <c r="AH21" s="5">
        <v>678.2</v>
      </c>
      <c r="AI21" s="9">
        <v>123038.6</v>
      </c>
      <c r="AJ21" s="5">
        <v>102532.3</v>
      </c>
      <c r="AK21" s="9">
        <v>315803.8</v>
      </c>
      <c r="AL21" s="5">
        <v>263169.90000000002</v>
      </c>
      <c r="AM21" s="9">
        <v>7954.4</v>
      </c>
      <c r="AN21" s="5">
        <v>5825.5</v>
      </c>
      <c r="AO21" s="9">
        <v>34607.199999999997</v>
      </c>
      <c r="AP21" s="5">
        <v>25876.5</v>
      </c>
      <c r="AQ21" s="9">
        <v>5672.8</v>
      </c>
      <c r="AR21" s="5">
        <v>3800.8</v>
      </c>
      <c r="AS21" s="9">
        <v>3376.1</v>
      </c>
      <c r="AT21" s="5">
        <v>2597.9</v>
      </c>
      <c r="AU21" s="9">
        <v>1944.6</v>
      </c>
      <c r="AV21" s="5">
        <v>1385.6</v>
      </c>
      <c r="AW21" s="9">
        <v>9552.7999999999993</v>
      </c>
      <c r="AX21" s="5">
        <v>7644</v>
      </c>
      <c r="AY21" s="9">
        <v>1089</v>
      </c>
      <c r="AZ21" s="5">
        <v>809.1</v>
      </c>
      <c r="BA21" s="9">
        <v>0</v>
      </c>
      <c r="BB21" s="5">
        <v>0</v>
      </c>
      <c r="BC21" s="9">
        <v>2047.1</v>
      </c>
      <c r="BD21" s="5">
        <v>1535.3</v>
      </c>
      <c r="BE21" s="9">
        <v>1920.2</v>
      </c>
      <c r="BF21" s="5">
        <v>1536</v>
      </c>
      <c r="BG21" s="9">
        <v>3.7</v>
      </c>
      <c r="BH21" s="5">
        <v>0</v>
      </c>
      <c r="BI21" s="9">
        <v>0</v>
      </c>
      <c r="BJ21" s="5">
        <v>0</v>
      </c>
      <c r="BK21" s="9">
        <v>354.6</v>
      </c>
      <c r="BL21" s="5">
        <v>263.39999999999998</v>
      </c>
      <c r="BM21" s="9">
        <v>730.6</v>
      </c>
      <c r="BN21" s="5">
        <v>543</v>
      </c>
      <c r="BO21" s="9">
        <v>370</v>
      </c>
      <c r="BP21" s="5">
        <v>275.10000000000002</v>
      </c>
      <c r="BQ21" s="9">
        <v>554.6</v>
      </c>
      <c r="BR21" s="5">
        <v>412.1</v>
      </c>
      <c r="BS21" s="9">
        <v>63.8</v>
      </c>
      <c r="BT21" s="5">
        <v>47.8</v>
      </c>
      <c r="BU21" s="9">
        <v>0.5</v>
      </c>
      <c r="BV21" s="5">
        <v>0.5</v>
      </c>
      <c r="BW21" s="9">
        <v>0</v>
      </c>
      <c r="BX21" s="5">
        <v>0</v>
      </c>
      <c r="BY21" s="9">
        <v>0</v>
      </c>
      <c r="BZ21" s="5">
        <v>0</v>
      </c>
      <c r="CA21" s="9">
        <v>3854.9</v>
      </c>
      <c r="CB21" s="5">
        <v>2946.7</v>
      </c>
      <c r="CC21" s="9">
        <v>216.3</v>
      </c>
      <c r="CD21" s="5">
        <v>214.9</v>
      </c>
      <c r="CE21" s="9">
        <v>1292.0999999999999</v>
      </c>
      <c r="CF21" s="5">
        <v>844.2</v>
      </c>
      <c r="CG21" s="14">
        <f t="shared" si="7"/>
        <v>128810.9</v>
      </c>
      <c r="CH21" s="15">
        <f t="shared" si="8"/>
        <v>107851.80000000002</v>
      </c>
      <c r="CI21" s="9">
        <v>0</v>
      </c>
      <c r="CJ21" s="5">
        <v>0</v>
      </c>
      <c r="CK21" s="9">
        <v>1453.7</v>
      </c>
      <c r="CL21" s="5">
        <v>1453.7</v>
      </c>
      <c r="CM21" s="9">
        <v>21058.3</v>
      </c>
      <c r="CN21" s="5">
        <v>21058.3</v>
      </c>
      <c r="CO21" s="9">
        <v>592.6</v>
      </c>
      <c r="CP21" s="5">
        <v>431.4</v>
      </c>
      <c r="CQ21" s="9">
        <v>1374.7</v>
      </c>
      <c r="CR21" s="5">
        <v>1374.7</v>
      </c>
      <c r="CS21" s="9">
        <v>0</v>
      </c>
      <c r="CT21" s="5">
        <v>0</v>
      </c>
      <c r="CU21" s="9">
        <v>0</v>
      </c>
      <c r="CV21" s="5">
        <v>0</v>
      </c>
      <c r="CW21" s="9">
        <v>33.6</v>
      </c>
      <c r="CX21" s="5">
        <v>0</v>
      </c>
      <c r="CY21" s="9">
        <v>0</v>
      </c>
      <c r="CZ21" s="5">
        <v>0</v>
      </c>
      <c r="DA21" s="9">
        <v>0</v>
      </c>
      <c r="DB21" s="5">
        <v>0</v>
      </c>
      <c r="DC21" s="9">
        <v>150</v>
      </c>
      <c r="DD21" s="5">
        <v>150</v>
      </c>
      <c r="DE21" s="9">
        <v>0</v>
      </c>
      <c r="DF21" s="5">
        <v>0</v>
      </c>
      <c r="DG21" s="9">
        <v>150</v>
      </c>
      <c r="DH21" s="5">
        <v>150</v>
      </c>
      <c r="DI21" s="9">
        <v>300</v>
      </c>
      <c r="DJ21" s="5">
        <v>300</v>
      </c>
      <c r="DK21" s="9">
        <v>100</v>
      </c>
      <c r="DL21" s="5">
        <v>0</v>
      </c>
      <c r="DM21" s="9">
        <v>0</v>
      </c>
      <c r="DN21" s="5">
        <v>0</v>
      </c>
      <c r="DO21" s="9">
        <v>0</v>
      </c>
      <c r="DP21" s="5">
        <v>0</v>
      </c>
      <c r="DQ21" s="9">
        <v>0</v>
      </c>
      <c r="DR21" s="5">
        <v>0</v>
      </c>
      <c r="DS21" s="9">
        <v>0</v>
      </c>
      <c r="DT21" s="5">
        <v>0</v>
      </c>
      <c r="DU21" s="9">
        <v>0</v>
      </c>
      <c r="DV21" s="5">
        <v>0</v>
      </c>
      <c r="DW21" s="9">
        <v>0</v>
      </c>
      <c r="DX21" s="5">
        <v>0</v>
      </c>
      <c r="DY21" s="9">
        <v>0</v>
      </c>
      <c r="DZ21" s="5">
        <v>0</v>
      </c>
      <c r="EA21" s="9">
        <v>0</v>
      </c>
      <c r="EB21" s="5">
        <v>0</v>
      </c>
      <c r="EC21" s="9">
        <v>735.4</v>
      </c>
      <c r="ED21" s="5">
        <v>733.3</v>
      </c>
      <c r="EE21" s="9">
        <v>473.1</v>
      </c>
      <c r="EF21" s="5">
        <v>473.1</v>
      </c>
      <c r="EG21" s="9">
        <v>0</v>
      </c>
      <c r="EH21" s="5">
        <v>0</v>
      </c>
      <c r="EI21" s="9">
        <v>0</v>
      </c>
      <c r="EJ21" s="5">
        <v>0</v>
      </c>
      <c r="EK21" s="9">
        <v>3149.7</v>
      </c>
      <c r="EL21" s="5">
        <v>3149.7</v>
      </c>
      <c r="EM21" s="9">
        <v>40887.599999999999</v>
      </c>
      <c r="EN21" s="5">
        <v>30887.599999999999</v>
      </c>
      <c r="EO21" s="9">
        <v>17429.2</v>
      </c>
      <c r="EP21" s="5">
        <v>8487.6</v>
      </c>
      <c r="EQ21" s="9">
        <v>0</v>
      </c>
      <c r="ER21" s="5">
        <v>0</v>
      </c>
      <c r="ES21" s="9">
        <v>6000</v>
      </c>
      <c r="ET21" s="5">
        <v>6000</v>
      </c>
      <c r="EU21" s="9">
        <v>33202.400000000001</v>
      </c>
      <c r="EV21" s="5">
        <v>33202.400000000001</v>
      </c>
      <c r="EW21" s="9">
        <v>1720.6</v>
      </c>
      <c r="EX21" s="19">
        <v>0</v>
      </c>
      <c r="EY21" s="9">
        <v>0</v>
      </c>
      <c r="EZ21" s="19">
        <v>0</v>
      </c>
    </row>
    <row r="22" spans="1:156" s="8" customFormat="1" x14ac:dyDescent="0.25">
      <c r="A22" s="10">
        <v>17</v>
      </c>
      <c r="B22" s="11" t="s">
        <v>31</v>
      </c>
      <c r="C22" s="12">
        <f t="shared" si="0"/>
        <v>666781.40000000014</v>
      </c>
      <c r="D22" s="13">
        <f t="shared" si="1"/>
        <v>572406.79999999993</v>
      </c>
      <c r="E22" s="12">
        <f t="shared" si="2"/>
        <v>12641.4</v>
      </c>
      <c r="F22" s="13">
        <f t="shared" si="2"/>
        <v>9480</v>
      </c>
      <c r="G22" s="9">
        <v>12641.4</v>
      </c>
      <c r="H22" s="5">
        <v>9480</v>
      </c>
      <c r="I22" s="14">
        <f t="shared" si="3"/>
        <v>359036.9</v>
      </c>
      <c r="J22" s="15">
        <f t="shared" si="4"/>
        <v>317579.49999999994</v>
      </c>
      <c r="K22" s="9">
        <v>4864.5</v>
      </c>
      <c r="L22" s="5">
        <v>3214.1</v>
      </c>
      <c r="M22" s="9">
        <v>0</v>
      </c>
      <c r="N22" s="5">
        <v>0</v>
      </c>
      <c r="O22" s="9">
        <v>0</v>
      </c>
      <c r="P22" s="5">
        <v>0</v>
      </c>
      <c r="Q22" s="9">
        <v>0</v>
      </c>
      <c r="R22" s="5">
        <v>0</v>
      </c>
      <c r="S22" s="9">
        <v>139.5</v>
      </c>
      <c r="T22" s="5">
        <v>139.5</v>
      </c>
      <c r="U22" s="9">
        <v>2000</v>
      </c>
      <c r="V22" s="5">
        <v>2000</v>
      </c>
      <c r="W22" s="9">
        <v>40869.699999999997</v>
      </c>
      <c r="X22" s="5">
        <v>32695</v>
      </c>
      <c r="Y22" s="9">
        <v>302123.90000000002</v>
      </c>
      <c r="Z22" s="5">
        <v>271911.3</v>
      </c>
      <c r="AA22" s="9">
        <v>0</v>
      </c>
      <c r="AB22" s="5">
        <v>0</v>
      </c>
      <c r="AC22" s="9">
        <v>9039.2999999999993</v>
      </c>
      <c r="AD22" s="5">
        <v>7619.6</v>
      </c>
      <c r="AE22" s="14">
        <f t="shared" si="5"/>
        <v>218109.30000000002</v>
      </c>
      <c r="AF22" s="15">
        <f t="shared" si="6"/>
        <v>177325.30000000002</v>
      </c>
      <c r="AG22" s="9">
        <v>358.6</v>
      </c>
      <c r="AH22" s="5">
        <v>269</v>
      </c>
      <c r="AI22" s="9">
        <v>29235.200000000001</v>
      </c>
      <c r="AJ22" s="5">
        <v>24362.7</v>
      </c>
      <c r="AK22" s="9">
        <v>143918.79999999999</v>
      </c>
      <c r="AL22" s="5">
        <v>119932.4</v>
      </c>
      <c r="AM22" s="9">
        <v>6996.6</v>
      </c>
      <c r="AN22" s="5">
        <v>5145.1000000000004</v>
      </c>
      <c r="AO22" s="9">
        <v>20389.3</v>
      </c>
      <c r="AP22" s="5">
        <v>15173</v>
      </c>
      <c r="AQ22" s="9">
        <v>2171.1</v>
      </c>
      <c r="AR22" s="5">
        <v>1454.6</v>
      </c>
      <c r="AS22" s="9">
        <v>2621.7</v>
      </c>
      <c r="AT22" s="5">
        <v>1458.9</v>
      </c>
      <c r="AU22" s="9">
        <v>1363.5</v>
      </c>
      <c r="AV22" s="5">
        <v>832</v>
      </c>
      <c r="AW22" s="9">
        <v>3717</v>
      </c>
      <c r="AX22" s="5">
        <v>3052.5</v>
      </c>
      <c r="AY22" s="9">
        <v>1089</v>
      </c>
      <c r="AZ22" s="5">
        <v>809.1</v>
      </c>
      <c r="BA22" s="9">
        <v>0</v>
      </c>
      <c r="BB22" s="5">
        <v>0</v>
      </c>
      <c r="BC22" s="9">
        <v>1014.2</v>
      </c>
      <c r="BD22" s="5">
        <v>760.6</v>
      </c>
      <c r="BE22" s="9">
        <v>978.1</v>
      </c>
      <c r="BF22" s="5">
        <v>783</v>
      </c>
      <c r="BG22" s="9">
        <v>2.8</v>
      </c>
      <c r="BH22" s="5">
        <v>0</v>
      </c>
      <c r="BI22" s="9">
        <v>0</v>
      </c>
      <c r="BJ22" s="5">
        <v>0</v>
      </c>
      <c r="BK22" s="9">
        <v>354.6</v>
      </c>
      <c r="BL22" s="5">
        <v>263.39999999999998</v>
      </c>
      <c r="BM22" s="9">
        <v>377.7</v>
      </c>
      <c r="BN22" s="5">
        <v>280.8</v>
      </c>
      <c r="BO22" s="9">
        <v>370</v>
      </c>
      <c r="BP22" s="5">
        <v>275.10000000000002</v>
      </c>
      <c r="BQ22" s="9">
        <v>0</v>
      </c>
      <c r="BR22" s="5">
        <v>0</v>
      </c>
      <c r="BS22" s="9">
        <v>44</v>
      </c>
      <c r="BT22" s="5">
        <v>33</v>
      </c>
      <c r="BU22" s="9">
        <v>0.5</v>
      </c>
      <c r="BV22" s="5">
        <v>0.5</v>
      </c>
      <c r="BW22" s="9">
        <v>0</v>
      </c>
      <c r="BX22" s="5">
        <v>0</v>
      </c>
      <c r="BY22" s="9">
        <v>0</v>
      </c>
      <c r="BZ22" s="5">
        <v>0</v>
      </c>
      <c r="CA22" s="9">
        <v>2257.9</v>
      </c>
      <c r="CB22" s="5">
        <v>1725.9</v>
      </c>
      <c r="CC22" s="9">
        <v>123.7</v>
      </c>
      <c r="CD22" s="5">
        <v>123.7</v>
      </c>
      <c r="CE22" s="9">
        <v>725</v>
      </c>
      <c r="CF22" s="5">
        <v>590</v>
      </c>
      <c r="CG22" s="14">
        <f t="shared" si="7"/>
        <v>76993.8</v>
      </c>
      <c r="CH22" s="15">
        <f t="shared" si="8"/>
        <v>68022.000000000015</v>
      </c>
      <c r="CI22" s="9">
        <v>0</v>
      </c>
      <c r="CJ22" s="5">
        <v>0</v>
      </c>
      <c r="CK22" s="9">
        <v>1068.2</v>
      </c>
      <c r="CL22" s="5">
        <v>1068.2</v>
      </c>
      <c r="CM22" s="9">
        <v>0</v>
      </c>
      <c r="CN22" s="5">
        <v>0</v>
      </c>
      <c r="CO22" s="9">
        <v>151</v>
      </c>
      <c r="CP22" s="5">
        <v>114.3</v>
      </c>
      <c r="CQ22" s="9">
        <v>548.1</v>
      </c>
      <c r="CR22" s="5">
        <v>548.1</v>
      </c>
      <c r="CS22" s="9">
        <v>308.39999999999998</v>
      </c>
      <c r="CT22" s="5">
        <v>308.39999999999998</v>
      </c>
      <c r="CU22" s="9">
        <v>0</v>
      </c>
      <c r="CV22" s="5">
        <v>0</v>
      </c>
      <c r="CW22" s="9">
        <v>33.6</v>
      </c>
      <c r="CX22" s="5">
        <v>0</v>
      </c>
      <c r="CY22" s="9">
        <v>0</v>
      </c>
      <c r="CZ22" s="5">
        <v>0</v>
      </c>
      <c r="DA22" s="9">
        <v>0</v>
      </c>
      <c r="DB22" s="5">
        <v>0</v>
      </c>
      <c r="DC22" s="9">
        <v>450</v>
      </c>
      <c r="DD22" s="5">
        <v>450</v>
      </c>
      <c r="DE22" s="9">
        <v>0</v>
      </c>
      <c r="DF22" s="5">
        <v>0</v>
      </c>
      <c r="DG22" s="9">
        <v>0</v>
      </c>
      <c r="DH22" s="5">
        <v>0</v>
      </c>
      <c r="DI22" s="9">
        <v>0</v>
      </c>
      <c r="DJ22" s="5">
        <v>0</v>
      </c>
      <c r="DK22" s="9">
        <v>150</v>
      </c>
      <c r="DL22" s="5">
        <v>0</v>
      </c>
      <c r="DM22" s="9">
        <v>0</v>
      </c>
      <c r="DN22" s="5">
        <v>0</v>
      </c>
      <c r="DO22" s="9">
        <v>160</v>
      </c>
      <c r="DP22" s="5">
        <v>160</v>
      </c>
      <c r="DQ22" s="9">
        <v>0</v>
      </c>
      <c r="DR22" s="5">
        <v>0</v>
      </c>
      <c r="DS22" s="9">
        <v>0</v>
      </c>
      <c r="DT22" s="5">
        <v>0</v>
      </c>
      <c r="DU22" s="9">
        <v>1827</v>
      </c>
      <c r="DV22" s="5">
        <v>1827</v>
      </c>
      <c r="DW22" s="9">
        <v>483</v>
      </c>
      <c r="DX22" s="5">
        <v>483</v>
      </c>
      <c r="DY22" s="9">
        <v>0</v>
      </c>
      <c r="DZ22" s="5">
        <v>0</v>
      </c>
      <c r="EA22" s="9">
        <v>0</v>
      </c>
      <c r="EB22" s="5">
        <v>0</v>
      </c>
      <c r="EC22" s="9">
        <v>72.8</v>
      </c>
      <c r="ED22" s="5">
        <v>72.8</v>
      </c>
      <c r="EE22" s="9">
        <v>646.20000000000005</v>
      </c>
      <c r="EF22" s="5">
        <v>530.5</v>
      </c>
      <c r="EG22" s="9">
        <v>0</v>
      </c>
      <c r="EH22" s="5">
        <v>0</v>
      </c>
      <c r="EI22" s="9">
        <v>2845.8</v>
      </c>
      <c r="EJ22" s="5">
        <v>2134.5</v>
      </c>
      <c r="EK22" s="9">
        <v>582.9</v>
      </c>
      <c r="EL22" s="5">
        <v>582.9</v>
      </c>
      <c r="EM22" s="9">
        <v>39468</v>
      </c>
      <c r="EN22" s="5">
        <v>32398.400000000001</v>
      </c>
      <c r="EO22" s="9">
        <v>8886.9</v>
      </c>
      <c r="EP22" s="5">
        <v>8297.7999999999993</v>
      </c>
      <c r="EQ22" s="9">
        <v>1555.2</v>
      </c>
      <c r="ER22" s="5">
        <v>1289.4000000000001</v>
      </c>
      <c r="ES22" s="9">
        <v>6000</v>
      </c>
      <c r="ET22" s="5">
        <v>6000</v>
      </c>
      <c r="EU22" s="9">
        <v>11756.7</v>
      </c>
      <c r="EV22" s="5">
        <v>11756.7</v>
      </c>
      <c r="EW22" s="9">
        <v>0</v>
      </c>
      <c r="EX22" s="19">
        <v>0</v>
      </c>
      <c r="EY22" s="9">
        <v>0</v>
      </c>
      <c r="EZ22" s="19">
        <v>0</v>
      </c>
    </row>
    <row r="23" spans="1:156" s="8" customFormat="1" x14ac:dyDescent="0.25">
      <c r="A23" s="10">
        <v>18</v>
      </c>
      <c r="B23" s="11" t="s">
        <v>32</v>
      </c>
      <c r="C23" s="12">
        <f t="shared" si="0"/>
        <v>1702064.4000000001</v>
      </c>
      <c r="D23" s="13">
        <f t="shared" si="1"/>
        <v>1301173.2999999998</v>
      </c>
      <c r="E23" s="12">
        <f t="shared" si="2"/>
        <v>69061.100000000006</v>
      </c>
      <c r="F23" s="13">
        <f t="shared" si="2"/>
        <v>51795</v>
      </c>
      <c r="G23" s="9">
        <v>69061.100000000006</v>
      </c>
      <c r="H23" s="5">
        <v>51795</v>
      </c>
      <c r="I23" s="14">
        <f t="shared" si="3"/>
        <v>506658.69999999995</v>
      </c>
      <c r="J23" s="15">
        <f t="shared" si="4"/>
        <v>442599.8</v>
      </c>
      <c r="K23" s="9">
        <v>29838.6</v>
      </c>
      <c r="L23" s="5">
        <v>19207.099999999999</v>
      </c>
      <c r="M23" s="9">
        <v>1867.6</v>
      </c>
      <c r="N23" s="5">
        <v>0</v>
      </c>
      <c r="O23" s="9">
        <v>415</v>
      </c>
      <c r="P23" s="5">
        <v>0</v>
      </c>
      <c r="Q23" s="9">
        <v>0</v>
      </c>
      <c r="R23" s="5">
        <v>0</v>
      </c>
      <c r="S23" s="9">
        <v>0</v>
      </c>
      <c r="T23" s="5">
        <v>0</v>
      </c>
      <c r="U23" s="9">
        <v>2000</v>
      </c>
      <c r="V23" s="5">
        <v>2000</v>
      </c>
      <c r="W23" s="9">
        <v>14594.7</v>
      </c>
      <c r="X23" s="5">
        <v>11676</v>
      </c>
      <c r="Y23" s="9">
        <v>435624.2</v>
      </c>
      <c r="Z23" s="5">
        <v>392061.4</v>
      </c>
      <c r="AA23" s="9">
        <v>0</v>
      </c>
      <c r="AB23" s="5">
        <v>0</v>
      </c>
      <c r="AC23" s="9">
        <v>22318.6</v>
      </c>
      <c r="AD23" s="5">
        <v>17655.3</v>
      </c>
      <c r="AE23" s="14">
        <f t="shared" si="5"/>
        <v>757901.90000000014</v>
      </c>
      <c r="AF23" s="15">
        <f t="shared" si="6"/>
        <v>619986.89999999979</v>
      </c>
      <c r="AG23" s="9">
        <v>1466.3</v>
      </c>
      <c r="AH23" s="5">
        <v>1099.7</v>
      </c>
      <c r="AI23" s="9">
        <v>242088.6</v>
      </c>
      <c r="AJ23" s="5">
        <v>201740.6</v>
      </c>
      <c r="AK23" s="9">
        <v>413280.6</v>
      </c>
      <c r="AL23" s="5">
        <v>344400.6</v>
      </c>
      <c r="AM23" s="9">
        <v>9302.7999999999993</v>
      </c>
      <c r="AN23" s="5">
        <v>6783.9</v>
      </c>
      <c r="AO23" s="9">
        <v>36169.599999999999</v>
      </c>
      <c r="AP23" s="5">
        <v>28287.7</v>
      </c>
      <c r="AQ23" s="9">
        <v>9094.5</v>
      </c>
      <c r="AR23" s="5">
        <v>6093.3</v>
      </c>
      <c r="AS23" s="9">
        <v>5629.7</v>
      </c>
      <c r="AT23" s="5">
        <v>3508</v>
      </c>
      <c r="AU23" s="9">
        <v>3845.8</v>
      </c>
      <c r="AV23" s="5">
        <v>2238.8000000000002</v>
      </c>
      <c r="AW23" s="9">
        <v>13907.3</v>
      </c>
      <c r="AX23" s="5">
        <v>9562.6</v>
      </c>
      <c r="AY23" s="9">
        <v>2004.7</v>
      </c>
      <c r="AZ23" s="5">
        <v>1489.5</v>
      </c>
      <c r="BA23" s="9">
        <v>1242.5999999999999</v>
      </c>
      <c r="BB23" s="5">
        <v>0</v>
      </c>
      <c r="BC23" s="9">
        <v>2141.3000000000002</v>
      </c>
      <c r="BD23" s="5">
        <v>1606</v>
      </c>
      <c r="BE23" s="9">
        <v>6283.6</v>
      </c>
      <c r="BF23" s="5">
        <v>5027</v>
      </c>
      <c r="BG23" s="9">
        <v>2.5</v>
      </c>
      <c r="BH23" s="5">
        <v>0</v>
      </c>
      <c r="BI23" s="9">
        <v>0</v>
      </c>
      <c r="BJ23" s="5">
        <v>0</v>
      </c>
      <c r="BK23" s="9">
        <v>366.8</v>
      </c>
      <c r="BL23" s="5">
        <v>272.5</v>
      </c>
      <c r="BM23" s="9">
        <v>757.4</v>
      </c>
      <c r="BN23" s="5">
        <v>563.1</v>
      </c>
      <c r="BO23" s="9">
        <v>382.1</v>
      </c>
      <c r="BP23" s="5">
        <v>284.10000000000002</v>
      </c>
      <c r="BQ23" s="9">
        <v>554.6</v>
      </c>
      <c r="BR23" s="5">
        <v>412.1</v>
      </c>
      <c r="BS23" s="9">
        <v>157.5</v>
      </c>
      <c r="BT23" s="5">
        <v>118.1</v>
      </c>
      <c r="BU23" s="9">
        <v>0.6</v>
      </c>
      <c r="BV23" s="5">
        <v>0.5</v>
      </c>
      <c r="BW23" s="9">
        <v>25.5</v>
      </c>
      <c r="BX23" s="5">
        <v>0</v>
      </c>
      <c r="BY23" s="9">
        <v>3914.9</v>
      </c>
      <c r="BZ23" s="5">
        <v>2936.2</v>
      </c>
      <c r="CA23" s="9">
        <v>1817.4</v>
      </c>
      <c r="CB23" s="5">
        <v>1389.2</v>
      </c>
      <c r="CC23" s="9">
        <v>605.9</v>
      </c>
      <c r="CD23" s="5">
        <v>254.7</v>
      </c>
      <c r="CE23" s="9">
        <v>2859.3</v>
      </c>
      <c r="CF23" s="5">
        <v>1918.7</v>
      </c>
      <c r="CG23" s="14">
        <f t="shared" si="7"/>
        <v>368442.7</v>
      </c>
      <c r="CH23" s="15">
        <f t="shared" si="8"/>
        <v>186791.59999999998</v>
      </c>
      <c r="CI23" s="9">
        <v>0</v>
      </c>
      <c r="CJ23" s="5">
        <v>0</v>
      </c>
      <c r="CK23" s="9">
        <v>658.2</v>
      </c>
      <c r="CL23" s="5">
        <v>658.2</v>
      </c>
      <c r="CM23" s="9">
        <v>807</v>
      </c>
      <c r="CN23" s="5">
        <v>807</v>
      </c>
      <c r="CO23" s="9">
        <v>786.3</v>
      </c>
      <c r="CP23" s="5">
        <v>606.29999999999995</v>
      </c>
      <c r="CQ23" s="9">
        <v>881</v>
      </c>
      <c r="CR23" s="5">
        <v>881</v>
      </c>
      <c r="CS23" s="9">
        <v>0</v>
      </c>
      <c r="CT23" s="5">
        <v>0</v>
      </c>
      <c r="CU23" s="9">
        <v>0</v>
      </c>
      <c r="CV23" s="5">
        <v>0</v>
      </c>
      <c r="CW23" s="9">
        <v>134.5</v>
      </c>
      <c r="CX23" s="5">
        <v>44.8</v>
      </c>
      <c r="CY23" s="9">
        <v>0</v>
      </c>
      <c r="CZ23" s="5">
        <v>0</v>
      </c>
      <c r="DA23" s="9">
        <v>0</v>
      </c>
      <c r="DB23" s="5">
        <v>0</v>
      </c>
      <c r="DC23" s="9">
        <v>350</v>
      </c>
      <c r="DD23" s="5">
        <v>350</v>
      </c>
      <c r="DE23" s="9">
        <v>0</v>
      </c>
      <c r="DF23" s="5">
        <v>0</v>
      </c>
      <c r="DG23" s="9">
        <v>0</v>
      </c>
      <c r="DH23" s="5">
        <v>0</v>
      </c>
      <c r="DI23" s="9">
        <v>0</v>
      </c>
      <c r="DJ23" s="5">
        <v>0</v>
      </c>
      <c r="DK23" s="9">
        <v>2783</v>
      </c>
      <c r="DL23" s="5">
        <v>2783</v>
      </c>
      <c r="DM23" s="9">
        <v>0</v>
      </c>
      <c r="DN23" s="5">
        <v>0</v>
      </c>
      <c r="DO23" s="9">
        <v>5714</v>
      </c>
      <c r="DP23" s="5">
        <v>2400</v>
      </c>
      <c r="DQ23" s="9">
        <v>0</v>
      </c>
      <c r="DR23" s="5">
        <v>0</v>
      </c>
      <c r="DS23" s="9">
        <v>0</v>
      </c>
      <c r="DT23" s="5">
        <v>0</v>
      </c>
      <c r="DU23" s="9">
        <v>0</v>
      </c>
      <c r="DV23" s="5">
        <v>0</v>
      </c>
      <c r="DW23" s="9">
        <v>0</v>
      </c>
      <c r="DX23" s="5">
        <v>0</v>
      </c>
      <c r="DY23" s="9">
        <v>0</v>
      </c>
      <c r="DZ23" s="5">
        <v>0</v>
      </c>
      <c r="EA23" s="9">
        <v>743.1</v>
      </c>
      <c r="EB23" s="5">
        <v>743.1</v>
      </c>
      <c r="EC23" s="9">
        <v>522.79999999999995</v>
      </c>
      <c r="ED23" s="5">
        <v>522.79999999999995</v>
      </c>
      <c r="EE23" s="9">
        <v>936.1</v>
      </c>
      <c r="EF23" s="5">
        <v>737.8</v>
      </c>
      <c r="EG23" s="9">
        <v>275887.59999999998</v>
      </c>
      <c r="EH23" s="5">
        <v>105065.9</v>
      </c>
      <c r="EI23" s="9">
        <v>0</v>
      </c>
      <c r="EJ23" s="5">
        <v>0</v>
      </c>
      <c r="EK23" s="9">
        <v>3867.8</v>
      </c>
      <c r="EL23" s="5">
        <v>3867.8</v>
      </c>
      <c r="EM23" s="9">
        <v>20516</v>
      </c>
      <c r="EN23" s="5">
        <v>15403.7</v>
      </c>
      <c r="EO23" s="9">
        <v>11049.2</v>
      </c>
      <c r="EP23" s="5">
        <v>10181.299999999999</v>
      </c>
      <c r="EQ23" s="9">
        <v>1067.2</v>
      </c>
      <c r="ER23" s="5">
        <v>0</v>
      </c>
      <c r="ES23" s="9">
        <v>4500</v>
      </c>
      <c r="ET23" s="5">
        <v>4500</v>
      </c>
      <c r="EU23" s="9">
        <v>37238.9</v>
      </c>
      <c r="EV23" s="5">
        <v>37238.9</v>
      </c>
      <c r="EW23" s="9">
        <v>0</v>
      </c>
      <c r="EX23" s="19">
        <v>0</v>
      </c>
      <c r="EY23" s="9">
        <v>0</v>
      </c>
      <c r="EZ23" s="19">
        <v>0</v>
      </c>
    </row>
    <row r="24" spans="1:156" s="8" customFormat="1" x14ac:dyDescent="0.25">
      <c r="A24" s="10">
        <v>19</v>
      </c>
      <c r="B24" s="11" t="s">
        <v>33</v>
      </c>
      <c r="C24" s="12">
        <f t="shared" si="0"/>
        <v>986942.99999999977</v>
      </c>
      <c r="D24" s="13">
        <f t="shared" si="1"/>
        <v>846405.6</v>
      </c>
      <c r="E24" s="12">
        <f t="shared" si="2"/>
        <v>4004.5</v>
      </c>
      <c r="F24" s="13">
        <f t="shared" si="2"/>
        <v>3003</v>
      </c>
      <c r="G24" s="9">
        <v>4004.5</v>
      </c>
      <c r="H24" s="5">
        <v>3003</v>
      </c>
      <c r="I24" s="14">
        <f t="shared" si="3"/>
        <v>508544.3</v>
      </c>
      <c r="J24" s="15">
        <f t="shared" si="4"/>
        <v>447154.5</v>
      </c>
      <c r="K24" s="9">
        <v>15985.3</v>
      </c>
      <c r="L24" s="5">
        <v>10355.6</v>
      </c>
      <c r="M24" s="9">
        <v>0</v>
      </c>
      <c r="N24" s="5">
        <v>0</v>
      </c>
      <c r="O24" s="9">
        <v>0</v>
      </c>
      <c r="P24" s="5">
        <v>0</v>
      </c>
      <c r="Q24" s="9">
        <v>0</v>
      </c>
      <c r="R24" s="5">
        <v>0</v>
      </c>
      <c r="S24" s="9">
        <v>150.6</v>
      </c>
      <c r="T24" s="5">
        <v>0</v>
      </c>
      <c r="U24" s="9">
        <v>0</v>
      </c>
      <c r="V24" s="5">
        <v>0</v>
      </c>
      <c r="W24" s="9">
        <v>56880.1</v>
      </c>
      <c r="X24" s="5">
        <v>45504</v>
      </c>
      <c r="Y24" s="9">
        <v>423297.7</v>
      </c>
      <c r="Z24" s="5">
        <v>380967.9</v>
      </c>
      <c r="AA24" s="9">
        <v>0</v>
      </c>
      <c r="AB24" s="5">
        <v>0</v>
      </c>
      <c r="AC24" s="9">
        <v>12230.6</v>
      </c>
      <c r="AD24" s="5">
        <v>10327</v>
      </c>
      <c r="AE24" s="14">
        <f t="shared" si="5"/>
        <v>414415.49999999983</v>
      </c>
      <c r="AF24" s="15">
        <f t="shared" si="6"/>
        <v>337718.69999999995</v>
      </c>
      <c r="AG24" s="9">
        <v>890.6</v>
      </c>
      <c r="AH24" s="5">
        <v>668</v>
      </c>
      <c r="AI24" s="9">
        <v>106561.60000000001</v>
      </c>
      <c r="AJ24" s="5">
        <v>88801.4</v>
      </c>
      <c r="AK24" s="9">
        <v>240817.4</v>
      </c>
      <c r="AL24" s="5">
        <v>200681.3</v>
      </c>
      <c r="AM24" s="9">
        <v>7175.2</v>
      </c>
      <c r="AN24" s="5">
        <v>5255.3</v>
      </c>
      <c r="AO24" s="9">
        <v>24139.1</v>
      </c>
      <c r="AP24" s="5">
        <v>18054.7</v>
      </c>
      <c r="AQ24" s="9">
        <v>4849.3</v>
      </c>
      <c r="AR24" s="5">
        <v>3249</v>
      </c>
      <c r="AS24" s="9">
        <v>2540.8000000000002</v>
      </c>
      <c r="AT24" s="5">
        <v>1618</v>
      </c>
      <c r="AU24" s="9">
        <v>1233.0999999999999</v>
      </c>
      <c r="AV24" s="5">
        <v>764.5</v>
      </c>
      <c r="AW24" s="9">
        <v>10396.5</v>
      </c>
      <c r="AX24" s="5">
        <v>6738.5</v>
      </c>
      <c r="AY24" s="9">
        <v>1155.3</v>
      </c>
      <c r="AZ24" s="5">
        <v>858.6</v>
      </c>
      <c r="BA24" s="9">
        <v>66</v>
      </c>
      <c r="BB24" s="5">
        <v>12.4</v>
      </c>
      <c r="BC24" s="9">
        <v>648.70000000000005</v>
      </c>
      <c r="BD24" s="5">
        <v>486.5</v>
      </c>
      <c r="BE24" s="9">
        <v>3368</v>
      </c>
      <c r="BF24" s="5">
        <v>2694</v>
      </c>
      <c r="BG24" s="9">
        <v>3.6</v>
      </c>
      <c r="BH24" s="5">
        <v>0</v>
      </c>
      <c r="BI24" s="9">
        <v>0</v>
      </c>
      <c r="BJ24" s="5">
        <v>0</v>
      </c>
      <c r="BK24" s="9">
        <v>366.8</v>
      </c>
      <c r="BL24" s="5">
        <v>272.5</v>
      </c>
      <c r="BM24" s="9">
        <v>389.6</v>
      </c>
      <c r="BN24" s="5">
        <v>289.5</v>
      </c>
      <c r="BO24" s="9">
        <v>382.1</v>
      </c>
      <c r="BP24" s="5">
        <v>284.10000000000002</v>
      </c>
      <c r="BQ24" s="9">
        <v>0</v>
      </c>
      <c r="BR24" s="5">
        <v>0</v>
      </c>
      <c r="BS24" s="9">
        <v>93.6</v>
      </c>
      <c r="BT24" s="5">
        <v>70.2</v>
      </c>
      <c r="BU24" s="9">
        <v>0.6</v>
      </c>
      <c r="BV24" s="5">
        <v>0.5</v>
      </c>
      <c r="BW24" s="9">
        <v>72.2</v>
      </c>
      <c r="BX24" s="5">
        <v>0</v>
      </c>
      <c r="BY24" s="9">
        <v>3914.9</v>
      </c>
      <c r="BZ24" s="5">
        <v>2936.2</v>
      </c>
      <c r="CA24" s="9">
        <v>2423.1</v>
      </c>
      <c r="CB24" s="5">
        <v>1852.2</v>
      </c>
      <c r="CC24" s="9">
        <v>370.2</v>
      </c>
      <c r="CD24" s="5">
        <v>370.2</v>
      </c>
      <c r="CE24" s="9">
        <v>2557.1999999999998</v>
      </c>
      <c r="CF24" s="5">
        <v>1761.1</v>
      </c>
      <c r="CG24" s="14">
        <f t="shared" si="7"/>
        <v>59978.7</v>
      </c>
      <c r="CH24" s="15">
        <f t="shared" si="8"/>
        <v>58529.400000000009</v>
      </c>
      <c r="CI24" s="9">
        <v>0</v>
      </c>
      <c r="CJ24" s="5">
        <v>0</v>
      </c>
      <c r="CK24" s="9">
        <v>553.79999999999995</v>
      </c>
      <c r="CL24" s="5">
        <v>553.79999999999995</v>
      </c>
      <c r="CM24" s="9">
        <v>0</v>
      </c>
      <c r="CN24" s="5">
        <v>0</v>
      </c>
      <c r="CO24" s="9">
        <v>277.2</v>
      </c>
      <c r="CP24" s="5">
        <v>213.7</v>
      </c>
      <c r="CQ24" s="9">
        <v>0</v>
      </c>
      <c r="CR24" s="5">
        <v>0</v>
      </c>
      <c r="CS24" s="9">
        <v>0</v>
      </c>
      <c r="CT24" s="5">
        <v>0</v>
      </c>
      <c r="CU24" s="9">
        <v>0</v>
      </c>
      <c r="CV24" s="5">
        <v>0</v>
      </c>
      <c r="CW24" s="9">
        <v>33.6</v>
      </c>
      <c r="CX24" s="5">
        <v>0</v>
      </c>
      <c r="CY24" s="9">
        <v>0</v>
      </c>
      <c r="CZ24" s="5">
        <v>0</v>
      </c>
      <c r="DA24" s="9">
        <v>0</v>
      </c>
      <c r="DB24" s="5">
        <v>0</v>
      </c>
      <c r="DC24" s="9">
        <v>400</v>
      </c>
      <c r="DD24" s="5">
        <v>400</v>
      </c>
      <c r="DE24" s="9">
        <v>0</v>
      </c>
      <c r="DF24" s="5">
        <v>0</v>
      </c>
      <c r="DG24" s="9">
        <v>0</v>
      </c>
      <c r="DH24" s="5">
        <v>0</v>
      </c>
      <c r="DI24" s="9">
        <v>0</v>
      </c>
      <c r="DJ24" s="5">
        <v>0</v>
      </c>
      <c r="DK24" s="9">
        <v>0</v>
      </c>
      <c r="DL24" s="5">
        <v>0</v>
      </c>
      <c r="DM24" s="9">
        <v>0</v>
      </c>
      <c r="DN24" s="5">
        <v>0</v>
      </c>
      <c r="DO24" s="9">
        <v>1948</v>
      </c>
      <c r="DP24" s="5">
        <v>1650</v>
      </c>
      <c r="DQ24" s="9">
        <v>0</v>
      </c>
      <c r="DR24" s="5">
        <v>0</v>
      </c>
      <c r="DS24" s="9">
        <v>0</v>
      </c>
      <c r="DT24" s="5">
        <v>0</v>
      </c>
      <c r="DU24" s="9">
        <v>0</v>
      </c>
      <c r="DV24" s="5">
        <v>0</v>
      </c>
      <c r="DW24" s="9">
        <v>0</v>
      </c>
      <c r="DX24" s="5">
        <v>0</v>
      </c>
      <c r="DY24" s="9">
        <v>0</v>
      </c>
      <c r="DZ24" s="5">
        <v>0</v>
      </c>
      <c r="EA24" s="9">
        <v>892.3</v>
      </c>
      <c r="EB24" s="5">
        <v>892.3</v>
      </c>
      <c r="EC24" s="9">
        <v>543.20000000000005</v>
      </c>
      <c r="ED24" s="5">
        <v>534.1</v>
      </c>
      <c r="EE24" s="9">
        <v>447.7</v>
      </c>
      <c r="EF24" s="5">
        <v>447.7</v>
      </c>
      <c r="EG24" s="9">
        <v>0</v>
      </c>
      <c r="EH24" s="5">
        <v>0</v>
      </c>
      <c r="EI24" s="9">
        <v>0</v>
      </c>
      <c r="EJ24" s="5">
        <v>0</v>
      </c>
      <c r="EK24" s="9">
        <v>1596.3</v>
      </c>
      <c r="EL24" s="5">
        <v>1596.3</v>
      </c>
      <c r="EM24" s="9">
        <v>16414</v>
      </c>
      <c r="EN24" s="5">
        <v>16414</v>
      </c>
      <c r="EO24" s="9">
        <v>12387.8</v>
      </c>
      <c r="EP24" s="5">
        <v>11342.7</v>
      </c>
      <c r="EQ24" s="9">
        <v>0</v>
      </c>
      <c r="ER24" s="5">
        <v>0</v>
      </c>
      <c r="ES24" s="9">
        <v>6000</v>
      </c>
      <c r="ET24" s="5">
        <v>6000</v>
      </c>
      <c r="EU24" s="9">
        <v>18484.8</v>
      </c>
      <c r="EV24" s="5">
        <v>18484.8</v>
      </c>
      <c r="EW24" s="9">
        <v>0</v>
      </c>
      <c r="EX24" s="19">
        <v>0</v>
      </c>
      <c r="EY24" s="9">
        <v>0</v>
      </c>
      <c r="EZ24" s="19">
        <v>0</v>
      </c>
    </row>
    <row r="25" spans="1:156" s="8" customFormat="1" x14ac:dyDescent="0.25">
      <c r="A25" s="10">
        <v>20</v>
      </c>
      <c r="B25" s="11" t="s">
        <v>34</v>
      </c>
      <c r="C25" s="12">
        <f t="shared" si="0"/>
        <v>1829494.0000000002</v>
      </c>
      <c r="D25" s="13">
        <f t="shared" si="1"/>
        <v>1440837</v>
      </c>
      <c r="E25" s="12">
        <f t="shared" si="2"/>
        <v>73075</v>
      </c>
      <c r="F25" s="13">
        <f t="shared" si="2"/>
        <v>54807</v>
      </c>
      <c r="G25" s="9">
        <v>73075</v>
      </c>
      <c r="H25" s="5">
        <v>54807</v>
      </c>
      <c r="I25" s="14">
        <f t="shared" si="3"/>
        <v>244548.3</v>
      </c>
      <c r="J25" s="15">
        <f t="shared" si="4"/>
        <v>195596.80000000002</v>
      </c>
      <c r="K25" s="9">
        <v>52388.5</v>
      </c>
      <c r="L25" s="5">
        <v>34748</v>
      </c>
      <c r="M25" s="9">
        <v>0</v>
      </c>
      <c r="N25" s="5">
        <v>0</v>
      </c>
      <c r="O25" s="9">
        <v>0</v>
      </c>
      <c r="P25" s="5">
        <v>0</v>
      </c>
      <c r="Q25" s="9">
        <v>0</v>
      </c>
      <c r="R25" s="5">
        <v>0</v>
      </c>
      <c r="S25" s="9">
        <v>2748.6</v>
      </c>
      <c r="T25" s="5">
        <v>0</v>
      </c>
      <c r="U25" s="9">
        <v>4000</v>
      </c>
      <c r="V25" s="5">
        <v>4000</v>
      </c>
      <c r="W25" s="9">
        <v>51500.1</v>
      </c>
      <c r="X25" s="5">
        <v>41200</v>
      </c>
      <c r="Y25" s="9">
        <v>98025.7</v>
      </c>
      <c r="Z25" s="5">
        <v>88223.2</v>
      </c>
      <c r="AA25" s="9">
        <v>0</v>
      </c>
      <c r="AB25" s="5">
        <v>0</v>
      </c>
      <c r="AC25" s="9">
        <v>35885.4</v>
      </c>
      <c r="AD25" s="5">
        <v>27425.599999999999</v>
      </c>
      <c r="AE25" s="14">
        <f t="shared" si="5"/>
        <v>1344945.7000000002</v>
      </c>
      <c r="AF25" s="15">
        <f t="shared" si="6"/>
        <v>1064028.8</v>
      </c>
      <c r="AG25" s="9">
        <v>2839.5</v>
      </c>
      <c r="AH25" s="5">
        <v>2129.6</v>
      </c>
      <c r="AI25" s="9">
        <v>332717.3</v>
      </c>
      <c r="AJ25" s="5">
        <v>277264.5</v>
      </c>
      <c r="AK25" s="9">
        <v>752587.8</v>
      </c>
      <c r="AL25" s="5">
        <v>627156.6</v>
      </c>
      <c r="AM25" s="9">
        <v>9807.2000000000007</v>
      </c>
      <c r="AN25" s="5">
        <v>7122.7</v>
      </c>
      <c r="AO25" s="9">
        <v>61089.8</v>
      </c>
      <c r="AP25" s="5">
        <v>45989.5</v>
      </c>
      <c r="AQ25" s="9">
        <v>16363.3</v>
      </c>
      <c r="AR25" s="5">
        <v>10963.4</v>
      </c>
      <c r="AS25" s="9">
        <v>13422.2</v>
      </c>
      <c r="AT25" s="5">
        <v>10779.9</v>
      </c>
      <c r="AU25" s="9">
        <v>7202</v>
      </c>
      <c r="AV25" s="5">
        <v>4956.3999999999996</v>
      </c>
      <c r="AW25" s="9">
        <v>38892.800000000003</v>
      </c>
      <c r="AX25" s="5">
        <v>29591.1</v>
      </c>
      <c r="AY25" s="9">
        <v>2642.1</v>
      </c>
      <c r="AZ25" s="5">
        <v>1962.3</v>
      </c>
      <c r="BA25" s="9">
        <v>74430.399999999994</v>
      </c>
      <c r="BB25" s="5">
        <v>21889.599999999999</v>
      </c>
      <c r="BC25" s="9">
        <v>3925</v>
      </c>
      <c r="BD25" s="5">
        <v>2652.6</v>
      </c>
      <c r="BE25" s="9">
        <v>11727.6</v>
      </c>
      <c r="BF25" s="5">
        <v>9382</v>
      </c>
      <c r="BG25" s="9">
        <v>3.7</v>
      </c>
      <c r="BH25" s="5">
        <v>0</v>
      </c>
      <c r="BI25" s="9">
        <v>0</v>
      </c>
      <c r="BJ25" s="5">
        <v>0</v>
      </c>
      <c r="BK25" s="9">
        <v>381.4</v>
      </c>
      <c r="BL25" s="5">
        <v>283.3</v>
      </c>
      <c r="BM25" s="9">
        <v>1169.3</v>
      </c>
      <c r="BN25" s="5">
        <v>869.1</v>
      </c>
      <c r="BO25" s="9">
        <v>396.8</v>
      </c>
      <c r="BP25" s="5">
        <v>294.89999999999998</v>
      </c>
      <c r="BQ25" s="9">
        <v>639</v>
      </c>
      <c r="BR25" s="5">
        <v>474.7</v>
      </c>
      <c r="BS25" s="9">
        <v>207.5</v>
      </c>
      <c r="BT25" s="5">
        <v>155.6</v>
      </c>
      <c r="BU25" s="9">
        <v>0.6</v>
      </c>
      <c r="BV25" s="5">
        <v>0.6</v>
      </c>
      <c r="BW25" s="9">
        <v>40.200000000000003</v>
      </c>
      <c r="BX25" s="5">
        <v>0</v>
      </c>
      <c r="BY25" s="9">
        <v>4056.9</v>
      </c>
      <c r="BZ25" s="5">
        <v>3042.7</v>
      </c>
      <c r="CA25" s="9">
        <v>4791.1000000000004</v>
      </c>
      <c r="CB25" s="5">
        <v>3386.2</v>
      </c>
      <c r="CC25" s="9">
        <v>732.3</v>
      </c>
      <c r="CD25" s="5">
        <v>503.7</v>
      </c>
      <c r="CE25" s="9">
        <v>4879.8999999999996</v>
      </c>
      <c r="CF25" s="5">
        <v>3177.8</v>
      </c>
      <c r="CG25" s="14">
        <f t="shared" si="7"/>
        <v>166925</v>
      </c>
      <c r="CH25" s="15">
        <f t="shared" si="8"/>
        <v>126404.40000000001</v>
      </c>
      <c r="CI25" s="9">
        <v>0</v>
      </c>
      <c r="CJ25" s="5">
        <v>0</v>
      </c>
      <c r="CK25" s="9">
        <v>809.8</v>
      </c>
      <c r="CL25" s="5">
        <v>809.8</v>
      </c>
      <c r="CM25" s="9">
        <v>0</v>
      </c>
      <c r="CN25" s="5">
        <v>0</v>
      </c>
      <c r="CO25" s="9">
        <v>1031.3</v>
      </c>
      <c r="CP25" s="5">
        <v>769</v>
      </c>
      <c r="CQ25" s="9">
        <v>5286.2</v>
      </c>
      <c r="CR25" s="5">
        <v>5286.2</v>
      </c>
      <c r="CS25" s="9">
        <v>0</v>
      </c>
      <c r="CT25" s="5">
        <v>0</v>
      </c>
      <c r="CU25" s="9">
        <v>0</v>
      </c>
      <c r="CV25" s="5">
        <v>0</v>
      </c>
      <c r="CW25" s="9">
        <v>33.6</v>
      </c>
      <c r="CX25" s="5">
        <v>0</v>
      </c>
      <c r="CY25" s="9">
        <v>2261.6</v>
      </c>
      <c r="CZ25" s="5">
        <v>2261.6</v>
      </c>
      <c r="DA25" s="9">
        <v>0</v>
      </c>
      <c r="DB25" s="5">
        <v>0</v>
      </c>
      <c r="DC25" s="9">
        <v>750</v>
      </c>
      <c r="DD25" s="5">
        <v>750</v>
      </c>
      <c r="DE25" s="9">
        <v>0</v>
      </c>
      <c r="DF25" s="5">
        <v>0</v>
      </c>
      <c r="DG25" s="9">
        <v>0</v>
      </c>
      <c r="DH25" s="5">
        <v>0</v>
      </c>
      <c r="DI25" s="9">
        <v>0</v>
      </c>
      <c r="DJ25" s="5">
        <v>0</v>
      </c>
      <c r="DK25" s="9">
        <v>9598.4</v>
      </c>
      <c r="DL25" s="5">
        <v>297</v>
      </c>
      <c r="DM25" s="9">
        <v>0</v>
      </c>
      <c r="DN25" s="5">
        <v>0</v>
      </c>
      <c r="DO25" s="9">
        <v>2312.4</v>
      </c>
      <c r="DP25" s="5">
        <v>2312.4</v>
      </c>
      <c r="DQ25" s="9">
        <v>0</v>
      </c>
      <c r="DR25" s="5">
        <v>0</v>
      </c>
      <c r="DS25" s="9">
        <v>0</v>
      </c>
      <c r="DT25" s="5">
        <v>0</v>
      </c>
      <c r="DU25" s="9">
        <v>852.6</v>
      </c>
      <c r="DV25" s="5">
        <v>852.6</v>
      </c>
      <c r="DW25" s="9">
        <v>0</v>
      </c>
      <c r="DX25" s="5">
        <v>0</v>
      </c>
      <c r="DY25" s="9">
        <v>0</v>
      </c>
      <c r="DZ25" s="5">
        <v>0</v>
      </c>
      <c r="EA25" s="9">
        <v>1723</v>
      </c>
      <c r="EB25" s="5">
        <v>1723</v>
      </c>
      <c r="EC25" s="9">
        <v>794.3</v>
      </c>
      <c r="ED25" s="5">
        <v>785.9</v>
      </c>
      <c r="EE25" s="9">
        <v>396.9</v>
      </c>
      <c r="EF25" s="5">
        <v>394.2</v>
      </c>
      <c r="EG25" s="9">
        <v>0</v>
      </c>
      <c r="EH25" s="5">
        <v>0</v>
      </c>
      <c r="EI25" s="9">
        <v>0</v>
      </c>
      <c r="EJ25" s="5">
        <v>0</v>
      </c>
      <c r="EK25" s="9">
        <v>7237.2</v>
      </c>
      <c r="EL25" s="5">
        <v>7237.2</v>
      </c>
      <c r="EM25" s="9">
        <v>44788.1</v>
      </c>
      <c r="EN25" s="5">
        <v>21275.7</v>
      </c>
      <c r="EO25" s="9">
        <v>28942.6</v>
      </c>
      <c r="EP25" s="5">
        <v>22610.6</v>
      </c>
      <c r="EQ25" s="9">
        <v>5724.3</v>
      </c>
      <c r="ER25" s="5">
        <v>4656.5</v>
      </c>
      <c r="ES25" s="9">
        <v>8000</v>
      </c>
      <c r="ET25" s="5">
        <v>8000</v>
      </c>
      <c r="EU25" s="9">
        <v>46382.7</v>
      </c>
      <c r="EV25" s="5">
        <v>46382.7</v>
      </c>
      <c r="EW25" s="9">
        <v>0</v>
      </c>
      <c r="EX25" s="19">
        <v>0</v>
      </c>
      <c r="EY25" s="9">
        <v>0</v>
      </c>
      <c r="EZ25" s="19">
        <v>0</v>
      </c>
    </row>
    <row r="26" spans="1:156" s="8" customFormat="1" x14ac:dyDescent="0.25">
      <c r="A26" s="10">
        <v>21</v>
      </c>
      <c r="B26" s="11" t="s">
        <v>35</v>
      </c>
      <c r="C26" s="12">
        <f t="shared" si="0"/>
        <v>433167.6</v>
      </c>
      <c r="D26" s="13">
        <f t="shared" si="1"/>
        <v>370168.4</v>
      </c>
      <c r="E26" s="12">
        <f t="shared" si="2"/>
        <v>20150</v>
      </c>
      <c r="F26" s="13">
        <f t="shared" si="2"/>
        <v>15114</v>
      </c>
      <c r="G26" s="9">
        <v>20150</v>
      </c>
      <c r="H26" s="5">
        <v>15114</v>
      </c>
      <c r="I26" s="14">
        <f t="shared" si="3"/>
        <v>206019.1</v>
      </c>
      <c r="J26" s="15">
        <f t="shared" si="4"/>
        <v>182135.1</v>
      </c>
      <c r="K26" s="9">
        <v>3343.1</v>
      </c>
      <c r="L26" s="5">
        <v>2166.8000000000002</v>
      </c>
      <c r="M26" s="9">
        <v>0</v>
      </c>
      <c r="N26" s="5">
        <v>0</v>
      </c>
      <c r="O26" s="9">
        <v>0</v>
      </c>
      <c r="P26" s="5">
        <v>0</v>
      </c>
      <c r="Q26" s="9">
        <v>0</v>
      </c>
      <c r="R26" s="5">
        <v>0</v>
      </c>
      <c r="S26" s="9">
        <v>54.4</v>
      </c>
      <c r="T26" s="5">
        <v>54.4</v>
      </c>
      <c r="U26" s="9">
        <v>2000</v>
      </c>
      <c r="V26" s="5">
        <v>1588.5</v>
      </c>
      <c r="W26" s="9">
        <v>17623.900000000001</v>
      </c>
      <c r="X26" s="5">
        <v>14099</v>
      </c>
      <c r="Y26" s="9">
        <v>180360.2</v>
      </c>
      <c r="Z26" s="5">
        <v>162324.1</v>
      </c>
      <c r="AA26" s="9">
        <v>0</v>
      </c>
      <c r="AB26" s="5">
        <v>0</v>
      </c>
      <c r="AC26" s="9">
        <v>2637.5</v>
      </c>
      <c r="AD26" s="5">
        <v>1902.3</v>
      </c>
      <c r="AE26" s="14">
        <f t="shared" si="5"/>
        <v>139554</v>
      </c>
      <c r="AF26" s="15">
        <f t="shared" si="6"/>
        <v>112384.1</v>
      </c>
      <c r="AG26" s="9">
        <v>221.7</v>
      </c>
      <c r="AH26" s="5">
        <v>166.3</v>
      </c>
      <c r="AI26" s="9">
        <v>20286.3</v>
      </c>
      <c r="AJ26" s="5">
        <v>16905.3</v>
      </c>
      <c r="AK26" s="9">
        <v>87088.2</v>
      </c>
      <c r="AL26" s="5">
        <v>72573.600000000006</v>
      </c>
      <c r="AM26" s="9">
        <v>6036.7</v>
      </c>
      <c r="AN26" s="5">
        <v>4430.3999999999996</v>
      </c>
      <c r="AO26" s="9">
        <v>12577.3</v>
      </c>
      <c r="AP26" s="5">
        <v>9468.4</v>
      </c>
      <c r="AQ26" s="9">
        <v>1410.5</v>
      </c>
      <c r="AR26" s="5">
        <v>945.1</v>
      </c>
      <c r="AS26" s="9">
        <v>2810.1</v>
      </c>
      <c r="AT26" s="5">
        <v>1559.9</v>
      </c>
      <c r="AU26" s="9">
        <v>1660.9</v>
      </c>
      <c r="AV26" s="5">
        <v>881.3</v>
      </c>
      <c r="AW26" s="9">
        <v>1732.8</v>
      </c>
      <c r="AX26" s="5">
        <v>1018.3</v>
      </c>
      <c r="AY26" s="9">
        <v>741.9</v>
      </c>
      <c r="AZ26" s="5">
        <v>551.4</v>
      </c>
      <c r="BA26" s="9">
        <v>0</v>
      </c>
      <c r="BB26" s="5">
        <v>0</v>
      </c>
      <c r="BC26" s="9">
        <v>901.6</v>
      </c>
      <c r="BD26" s="5">
        <v>676.2</v>
      </c>
      <c r="BE26" s="9">
        <v>542.20000000000005</v>
      </c>
      <c r="BF26" s="5">
        <v>435</v>
      </c>
      <c r="BG26" s="9">
        <v>2.5</v>
      </c>
      <c r="BH26" s="5">
        <v>0</v>
      </c>
      <c r="BI26" s="9">
        <v>0</v>
      </c>
      <c r="BJ26" s="5">
        <v>0</v>
      </c>
      <c r="BK26" s="9">
        <v>354.6</v>
      </c>
      <c r="BL26" s="5">
        <v>263.39999999999998</v>
      </c>
      <c r="BM26" s="9">
        <v>377.8</v>
      </c>
      <c r="BN26" s="5">
        <v>280.8</v>
      </c>
      <c r="BO26" s="9">
        <v>370</v>
      </c>
      <c r="BP26" s="5">
        <v>275.10000000000002</v>
      </c>
      <c r="BQ26" s="9">
        <v>0</v>
      </c>
      <c r="BR26" s="5">
        <v>0</v>
      </c>
      <c r="BS26" s="9">
        <v>20.399999999999999</v>
      </c>
      <c r="BT26" s="5">
        <v>15.3</v>
      </c>
      <c r="BU26" s="9">
        <v>0.6</v>
      </c>
      <c r="BV26" s="5">
        <v>0.5</v>
      </c>
      <c r="BW26" s="9">
        <v>0</v>
      </c>
      <c r="BX26" s="5">
        <v>0</v>
      </c>
      <c r="BY26" s="9">
        <v>0</v>
      </c>
      <c r="BZ26" s="5">
        <v>0</v>
      </c>
      <c r="CA26" s="9">
        <v>2037.6</v>
      </c>
      <c r="CB26" s="5">
        <v>1557.5</v>
      </c>
      <c r="CC26" s="9">
        <v>61.5</v>
      </c>
      <c r="CD26" s="5">
        <v>61.5</v>
      </c>
      <c r="CE26" s="9">
        <v>318.8</v>
      </c>
      <c r="CF26" s="5">
        <v>318.8</v>
      </c>
      <c r="CG26" s="14">
        <f t="shared" si="7"/>
        <v>67444.5</v>
      </c>
      <c r="CH26" s="15">
        <f t="shared" si="8"/>
        <v>60535.199999999997</v>
      </c>
      <c r="CI26" s="9">
        <v>0</v>
      </c>
      <c r="CJ26" s="5">
        <v>0</v>
      </c>
      <c r="CK26" s="9">
        <v>734.2</v>
      </c>
      <c r="CL26" s="5">
        <v>734.2</v>
      </c>
      <c r="CM26" s="9">
        <v>0</v>
      </c>
      <c r="CN26" s="5">
        <v>0</v>
      </c>
      <c r="CO26" s="9">
        <v>173.6</v>
      </c>
      <c r="CP26" s="5">
        <v>129.19999999999999</v>
      </c>
      <c r="CQ26" s="9">
        <v>0</v>
      </c>
      <c r="CR26" s="5">
        <v>0</v>
      </c>
      <c r="CS26" s="9">
        <v>0</v>
      </c>
      <c r="CT26" s="5">
        <v>0</v>
      </c>
      <c r="CU26" s="9">
        <v>0</v>
      </c>
      <c r="CV26" s="5">
        <v>0</v>
      </c>
      <c r="CW26" s="9">
        <v>33.6</v>
      </c>
      <c r="CX26" s="5">
        <v>33.6</v>
      </c>
      <c r="CY26" s="9">
        <v>0</v>
      </c>
      <c r="CZ26" s="5">
        <v>0</v>
      </c>
      <c r="DA26" s="9">
        <v>0</v>
      </c>
      <c r="DB26" s="5">
        <v>0</v>
      </c>
      <c r="DC26" s="9">
        <v>200</v>
      </c>
      <c r="DD26" s="5">
        <v>200</v>
      </c>
      <c r="DE26" s="9">
        <v>0</v>
      </c>
      <c r="DF26" s="5">
        <v>0</v>
      </c>
      <c r="DG26" s="9">
        <v>100</v>
      </c>
      <c r="DH26" s="5">
        <v>100</v>
      </c>
      <c r="DI26" s="9">
        <v>200</v>
      </c>
      <c r="DJ26" s="5">
        <v>200</v>
      </c>
      <c r="DK26" s="9">
        <v>150</v>
      </c>
      <c r="DL26" s="5">
        <v>150</v>
      </c>
      <c r="DM26" s="9">
        <v>0</v>
      </c>
      <c r="DN26" s="5">
        <v>0</v>
      </c>
      <c r="DO26" s="9">
        <v>0</v>
      </c>
      <c r="DP26" s="5">
        <v>0</v>
      </c>
      <c r="DQ26" s="9">
        <v>0</v>
      </c>
      <c r="DR26" s="5">
        <v>0</v>
      </c>
      <c r="DS26" s="9">
        <v>0</v>
      </c>
      <c r="DT26" s="5">
        <v>0</v>
      </c>
      <c r="DU26" s="9">
        <v>1096.2</v>
      </c>
      <c r="DV26" s="5">
        <v>1096.2</v>
      </c>
      <c r="DW26" s="9">
        <v>0</v>
      </c>
      <c r="DX26" s="5">
        <v>0</v>
      </c>
      <c r="DY26" s="9">
        <v>0</v>
      </c>
      <c r="DZ26" s="5">
        <v>0</v>
      </c>
      <c r="EA26" s="9">
        <v>0</v>
      </c>
      <c r="EB26" s="5">
        <v>0</v>
      </c>
      <c r="EC26" s="9">
        <v>73.599999999999994</v>
      </c>
      <c r="ED26" s="5">
        <v>73.599999999999994</v>
      </c>
      <c r="EE26" s="9">
        <v>0</v>
      </c>
      <c r="EF26" s="5">
        <v>0</v>
      </c>
      <c r="EG26" s="9">
        <v>0</v>
      </c>
      <c r="EH26" s="5">
        <v>0</v>
      </c>
      <c r="EI26" s="9">
        <v>22616.6</v>
      </c>
      <c r="EJ26" s="5">
        <v>16962.599999999999</v>
      </c>
      <c r="EK26" s="9">
        <v>322.5</v>
      </c>
      <c r="EL26" s="5">
        <v>322.5</v>
      </c>
      <c r="EM26" s="9">
        <v>19502.8</v>
      </c>
      <c r="EN26" s="5">
        <v>19502.8</v>
      </c>
      <c r="EO26" s="9">
        <v>8765.2000000000007</v>
      </c>
      <c r="EP26" s="5">
        <v>7554.3</v>
      </c>
      <c r="EQ26" s="9">
        <v>0</v>
      </c>
      <c r="ER26" s="5">
        <v>0</v>
      </c>
      <c r="ES26" s="9">
        <v>6000</v>
      </c>
      <c r="ET26" s="5">
        <v>6000</v>
      </c>
      <c r="EU26" s="9">
        <v>7476.2</v>
      </c>
      <c r="EV26" s="5">
        <v>7476.2</v>
      </c>
      <c r="EW26" s="9">
        <v>0</v>
      </c>
      <c r="EX26" s="19">
        <v>0</v>
      </c>
      <c r="EY26" s="9">
        <v>0</v>
      </c>
      <c r="EZ26" s="19">
        <v>0</v>
      </c>
    </row>
    <row r="27" spans="1:156" s="8" customFormat="1" x14ac:dyDescent="0.25">
      <c r="A27" s="10">
        <v>22</v>
      </c>
      <c r="B27" s="11" t="s">
        <v>59</v>
      </c>
      <c r="C27" s="12">
        <f t="shared" si="0"/>
        <v>427005.5</v>
      </c>
      <c r="D27" s="13">
        <f t="shared" si="1"/>
        <v>369574.2</v>
      </c>
      <c r="E27" s="12">
        <f t="shared" si="2"/>
        <v>0</v>
      </c>
      <c r="F27" s="13">
        <f t="shared" si="2"/>
        <v>0</v>
      </c>
      <c r="G27" s="9">
        <v>0</v>
      </c>
      <c r="H27" s="5">
        <v>0</v>
      </c>
      <c r="I27" s="14">
        <f t="shared" si="3"/>
        <v>236115.9</v>
      </c>
      <c r="J27" s="15">
        <f t="shared" si="4"/>
        <v>209336.7</v>
      </c>
      <c r="K27" s="9">
        <v>3885.2</v>
      </c>
      <c r="L27" s="5">
        <v>2506.6999999999998</v>
      </c>
      <c r="M27" s="9">
        <v>0</v>
      </c>
      <c r="N27" s="5">
        <v>0</v>
      </c>
      <c r="O27" s="9">
        <v>0</v>
      </c>
      <c r="P27" s="5">
        <v>0</v>
      </c>
      <c r="Q27" s="9">
        <v>0</v>
      </c>
      <c r="R27" s="5">
        <v>0</v>
      </c>
      <c r="S27" s="9">
        <v>1742</v>
      </c>
      <c r="T27" s="5">
        <v>1742</v>
      </c>
      <c r="U27" s="9">
        <v>2000</v>
      </c>
      <c r="V27" s="5">
        <v>2000</v>
      </c>
      <c r="W27" s="9">
        <v>22840.7</v>
      </c>
      <c r="X27" s="5">
        <v>18272</v>
      </c>
      <c r="Y27" s="9">
        <v>203846</v>
      </c>
      <c r="Z27" s="5">
        <v>183461.3</v>
      </c>
      <c r="AA27" s="9">
        <v>0</v>
      </c>
      <c r="AB27" s="5">
        <v>0</v>
      </c>
      <c r="AC27" s="9">
        <v>1802</v>
      </c>
      <c r="AD27" s="5">
        <v>1354.7</v>
      </c>
      <c r="AE27" s="14">
        <f t="shared" si="5"/>
        <v>114611.6</v>
      </c>
      <c r="AF27" s="15">
        <f t="shared" si="6"/>
        <v>93133.8</v>
      </c>
      <c r="AG27" s="9">
        <v>242</v>
      </c>
      <c r="AH27" s="5">
        <v>181.5</v>
      </c>
      <c r="AI27" s="9">
        <v>19694.900000000001</v>
      </c>
      <c r="AJ27" s="5">
        <v>16412.5</v>
      </c>
      <c r="AK27" s="9">
        <v>67415.600000000006</v>
      </c>
      <c r="AL27" s="5">
        <v>56179.7</v>
      </c>
      <c r="AM27" s="9">
        <v>5636.3</v>
      </c>
      <c r="AN27" s="5">
        <v>4170</v>
      </c>
      <c r="AO27" s="9">
        <v>8827.6</v>
      </c>
      <c r="AP27" s="5">
        <v>6763.2</v>
      </c>
      <c r="AQ27" s="9">
        <v>1400.3</v>
      </c>
      <c r="AR27" s="5">
        <v>938.2</v>
      </c>
      <c r="AS27" s="9">
        <v>1176.2</v>
      </c>
      <c r="AT27" s="5">
        <v>912.1</v>
      </c>
      <c r="AU27" s="9">
        <v>748.1</v>
      </c>
      <c r="AV27" s="5">
        <v>608.79999999999995</v>
      </c>
      <c r="AW27" s="9">
        <v>3348.7</v>
      </c>
      <c r="AX27" s="5">
        <v>2267.6</v>
      </c>
      <c r="AY27" s="9">
        <v>741.9</v>
      </c>
      <c r="AZ27" s="5">
        <v>551.4</v>
      </c>
      <c r="BA27" s="9">
        <v>0</v>
      </c>
      <c r="BB27" s="5">
        <v>0</v>
      </c>
      <c r="BC27" s="9">
        <v>335.3</v>
      </c>
      <c r="BD27" s="5">
        <v>251.5</v>
      </c>
      <c r="BE27" s="9">
        <v>773.9</v>
      </c>
      <c r="BF27" s="5">
        <v>618</v>
      </c>
      <c r="BG27" s="9">
        <v>2.9</v>
      </c>
      <c r="BH27" s="5">
        <v>0</v>
      </c>
      <c r="BI27" s="9">
        <v>0</v>
      </c>
      <c r="BJ27" s="5">
        <v>0</v>
      </c>
      <c r="BK27" s="9">
        <v>354.6</v>
      </c>
      <c r="BL27" s="5">
        <v>263.39999999999998</v>
      </c>
      <c r="BM27" s="9">
        <v>377.8</v>
      </c>
      <c r="BN27" s="5">
        <v>280.8</v>
      </c>
      <c r="BO27" s="9">
        <v>370</v>
      </c>
      <c r="BP27" s="5">
        <v>275.10000000000002</v>
      </c>
      <c r="BQ27" s="9">
        <v>0</v>
      </c>
      <c r="BR27" s="5">
        <v>0</v>
      </c>
      <c r="BS27" s="9">
        <v>65.599999999999994</v>
      </c>
      <c r="BT27" s="5">
        <v>49.2</v>
      </c>
      <c r="BU27" s="9">
        <v>0.5</v>
      </c>
      <c r="BV27" s="5">
        <v>0.5</v>
      </c>
      <c r="BW27" s="9">
        <v>3.8</v>
      </c>
      <c r="BX27" s="5">
        <v>0</v>
      </c>
      <c r="BY27" s="9">
        <v>0</v>
      </c>
      <c r="BZ27" s="5">
        <v>0</v>
      </c>
      <c r="CA27" s="9">
        <v>2257.9</v>
      </c>
      <c r="CB27" s="5">
        <v>1726</v>
      </c>
      <c r="CC27" s="9">
        <v>92.5</v>
      </c>
      <c r="CD27" s="5">
        <v>92.5</v>
      </c>
      <c r="CE27" s="9">
        <v>745.2</v>
      </c>
      <c r="CF27" s="5">
        <v>591.79999999999995</v>
      </c>
      <c r="CG27" s="14">
        <f t="shared" si="7"/>
        <v>76278.000000000015</v>
      </c>
      <c r="CH27" s="15">
        <f t="shared" si="8"/>
        <v>67103.7</v>
      </c>
      <c r="CI27" s="9">
        <v>0</v>
      </c>
      <c r="CJ27" s="5">
        <v>0</v>
      </c>
      <c r="CK27" s="9">
        <v>359.8</v>
      </c>
      <c r="CL27" s="5">
        <v>359.8</v>
      </c>
      <c r="CM27" s="9">
        <v>0</v>
      </c>
      <c r="CN27" s="5">
        <v>0</v>
      </c>
      <c r="CO27" s="9">
        <v>31.1</v>
      </c>
      <c r="CP27" s="5">
        <v>23.5</v>
      </c>
      <c r="CQ27" s="9">
        <v>0</v>
      </c>
      <c r="CR27" s="5">
        <v>0</v>
      </c>
      <c r="CS27" s="9">
        <v>0</v>
      </c>
      <c r="CT27" s="5">
        <v>0</v>
      </c>
      <c r="CU27" s="9">
        <v>0</v>
      </c>
      <c r="CV27" s="5">
        <v>0</v>
      </c>
      <c r="CW27" s="9">
        <v>33.6</v>
      </c>
      <c r="CX27" s="5">
        <v>0</v>
      </c>
      <c r="CY27" s="9">
        <v>0</v>
      </c>
      <c r="CZ27" s="5">
        <v>0</v>
      </c>
      <c r="DA27" s="9">
        <v>0</v>
      </c>
      <c r="DB27" s="5">
        <v>0</v>
      </c>
      <c r="DC27" s="9">
        <v>150</v>
      </c>
      <c r="DD27" s="5">
        <v>150</v>
      </c>
      <c r="DE27" s="9">
        <v>0</v>
      </c>
      <c r="DF27" s="5">
        <v>0</v>
      </c>
      <c r="DG27" s="9">
        <v>100</v>
      </c>
      <c r="DH27" s="5">
        <v>100</v>
      </c>
      <c r="DI27" s="9">
        <v>200</v>
      </c>
      <c r="DJ27" s="5">
        <v>200</v>
      </c>
      <c r="DK27" s="9">
        <v>90.5</v>
      </c>
      <c r="DL27" s="5">
        <v>90.5</v>
      </c>
      <c r="DM27" s="9">
        <v>0</v>
      </c>
      <c r="DN27" s="5">
        <v>0</v>
      </c>
      <c r="DO27" s="9">
        <v>1190</v>
      </c>
      <c r="DP27" s="5">
        <v>1190</v>
      </c>
      <c r="DQ27" s="9">
        <v>0</v>
      </c>
      <c r="DR27" s="5">
        <v>0</v>
      </c>
      <c r="DS27" s="9">
        <v>0</v>
      </c>
      <c r="DT27" s="5">
        <v>0</v>
      </c>
      <c r="DU27" s="9">
        <v>0</v>
      </c>
      <c r="DV27" s="5">
        <v>0</v>
      </c>
      <c r="DW27" s="9">
        <v>463</v>
      </c>
      <c r="DX27" s="5">
        <v>463</v>
      </c>
      <c r="DY27" s="9">
        <v>0</v>
      </c>
      <c r="DZ27" s="5">
        <v>0</v>
      </c>
      <c r="EA27" s="9">
        <v>75.5</v>
      </c>
      <c r="EB27" s="5">
        <v>75.5</v>
      </c>
      <c r="EC27" s="9">
        <v>85</v>
      </c>
      <c r="ED27" s="5">
        <v>85</v>
      </c>
      <c r="EE27" s="9">
        <v>0</v>
      </c>
      <c r="EF27" s="5">
        <v>0</v>
      </c>
      <c r="EG27" s="9">
        <v>0</v>
      </c>
      <c r="EH27" s="5">
        <v>0</v>
      </c>
      <c r="EI27" s="9">
        <v>33148.5</v>
      </c>
      <c r="EJ27" s="5">
        <v>24861.3</v>
      </c>
      <c r="EK27" s="9">
        <v>695.1</v>
      </c>
      <c r="EL27" s="5">
        <v>695.1</v>
      </c>
      <c r="EM27" s="9">
        <v>14922.2</v>
      </c>
      <c r="EN27" s="5">
        <v>14922.2</v>
      </c>
      <c r="EO27" s="9">
        <v>10562.9</v>
      </c>
      <c r="EP27" s="5">
        <v>9717</v>
      </c>
      <c r="EQ27" s="9">
        <v>0</v>
      </c>
      <c r="ER27" s="5">
        <v>0</v>
      </c>
      <c r="ES27" s="9">
        <v>8000</v>
      </c>
      <c r="ET27" s="5">
        <v>8000</v>
      </c>
      <c r="EU27" s="9">
        <v>6170.8</v>
      </c>
      <c r="EV27" s="5">
        <v>6170.8</v>
      </c>
      <c r="EW27" s="9">
        <v>0</v>
      </c>
      <c r="EX27" s="19">
        <v>0</v>
      </c>
      <c r="EY27" s="9">
        <v>0</v>
      </c>
      <c r="EZ27" s="19">
        <v>0</v>
      </c>
    </row>
    <row r="28" spans="1:156" s="8" customFormat="1" x14ac:dyDescent="0.25">
      <c r="A28" s="10">
        <v>23</v>
      </c>
      <c r="B28" s="11" t="s">
        <v>36</v>
      </c>
      <c r="C28" s="12">
        <f t="shared" si="0"/>
        <v>1296581.5999999999</v>
      </c>
      <c r="D28" s="13">
        <f t="shared" si="1"/>
        <v>1109641.2</v>
      </c>
      <c r="E28" s="12">
        <f t="shared" si="2"/>
        <v>0</v>
      </c>
      <c r="F28" s="13">
        <f t="shared" si="2"/>
        <v>0</v>
      </c>
      <c r="G28" s="9">
        <v>0</v>
      </c>
      <c r="H28" s="5">
        <v>0</v>
      </c>
      <c r="I28" s="14">
        <f t="shared" si="3"/>
        <v>610573.69999999995</v>
      </c>
      <c r="J28" s="15">
        <f t="shared" si="4"/>
        <v>531111.4</v>
      </c>
      <c r="K28" s="9">
        <v>18207.5</v>
      </c>
      <c r="L28" s="5">
        <v>11762.8</v>
      </c>
      <c r="M28" s="9">
        <v>11517.6</v>
      </c>
      <c r="N28" s="5">
        <v>0</v>
      </c>
      <c r="O28" s="9">
        <v>2559.5</v>
      </c>
      <c r="P28" s="5">
        <v>0</v>
      </c>
      <c r="Q28" s="9">
        <v>0</v>
      </c>
      <c r="R28" s="5">
        <v>0</v>
      </c>
      <c r="S28" s="9">
        <v>0</v>
      </c>
      <c r="T28" s="5">
        <v>0</v>
      </c>
      <c r="U28" s="9">
        <v>25267.8</v>
      </c>
      <c r="V28" s="5">
        <v>25267.8</v>
      </c>
      <c r="W28" s="9">
        <v>25711.7</v>
      </c>
      <c r="X28" s="5">
        <v>20570</v>
      </c>
      <c r="Y28" s="9">
        <v>518323.6</v>
      </c>
      <c r="Z28" s="5">
        <v>466491.2</v>
      </c>
      <c r="AA28" s="9">
        <v>0</v>
      </c>
      <c r="AB28" s="5">
        <v>0</v>
      </c>
      <c r="AC28" s="9">
        <v>8986</v>
      </c>
      <c r="AD28" s="5">
        <v>7019.6</v>
      </c>
      <c r="AE28" s="14">
        <f t="shared" si="5"/>
        <v>501216.49999999994</v>
      </c>
      <c r="AF28" s="15">
        <f t="shared" si="6"/>
        <v>407858.19999999995</v>
      </c>
      <c r="AG28" s="9">
        <v>866.6</v>
      </c>
      <c r="AH28" s="5">
        <v>650</v>
      </c>
      <c r="AI28" s="9">
        <v>100585.7</v>
      </c>
      <c r="AJ28" s="5">
        <v>83821.600000000006</v>
      </c>
      <c r="AK28" s="9">
        <v>318571.8</v>
      </c>
      <c r="AL28" s="5">
        <v>265476.59999999998</v>
      </c>
      <c r="AM28" s="9">
        <v>9524.6</v>
      </c>
      <c r="AN28" s="5">
        <v>6948.1</v>
      </c>
      <c r="AO28" s="9">
        <v>35544.6</v>
      </c>
      <c r="AP28" s="5">
        <v>26582.2</v>
      </c>
      <c r="AQ28" s="9">
        <v>5722.1</v>
      </c>
      <c r="AR28" s="5">
        <v>3833.8</v>
      </c>
      <c r="AS28" s="9">
        <v>6608.1</v>
      </c>
      <c r="AT28" s="5">
        <v>4146.2</v>
      </c>
      <c r="AU28" s="9">
        <v>3420.3</v>
      </c>
      <c r="AV28" s="5">
        <v>2178.1</v>
      </c>
      <c r="AW28" s="9">
        <v>6590.2</v>
      </c>
      <c r="AX28" s="5">
        <v>3823.5</v>
      </c>
      <c r="AY28" s="9">
        <v>1107.7</v>
      </c>
      <c r="AZ28" s="5">
        <v>823.2</v>
      </c>
      <c r="BA28" s="9">
        <v>313.89999999999998</v>
      </c>
      <c r="BB28" s="5">
        <v>10.4</v>
      </c>
      <c r="BC28" s="9">
        <v>2360.6999999999998</v>
      </c>
      <c r="BD28" s="5">
        <v>1770.5</v>
      </c>
      <c r="BE28" s="9">
        <v>2891.9</v>
      </c>
      <c r="BF28" s="5">
        <v>2313</v>
      </c>
      <c r="BG28" s="9">
        <v>4.4000000000000004</v>
      </c>
      <c r="BH28" s="5">
        <v>0</v>
      </c>
      <c r="BI28" s="9">
        <v>0</v>
      </c>
      <c r="BJ28" s="5">
        <v>0</v>
      </c>
      <c r="BK28" s="9">
        <v>354.6</v>
      </c>
      <c r="BL28" s="5">
        <v>263.39999999999998</v>
      </c>
      <c r="BM28" s="9">
        <v>730.6</v>
      </c>
      <c r="BN28" s="5">
        <v>543</v>
      </c>
      <c r="BO28" s="9">
        <v>370</v>
      </c>
      <c r="BP28" s="5">
        <v>275.10000000000002</v>
      </c>
      <c r="BQ28" s="9">
        <v>0</v>
      </c>
      <c r="BR28" s="5">
        <v>0</v>
      </c>
      <c r="BS28" s="9">
        <v>69.8</v>
      </c>
      <c r="BT28" s="5">
        <v>52.3</v>
      </c>
      <c r="BU28" s="9">
        <v>0.5</v>
      </c>
      <c r="BV28" s="5">
        <v>0.5</v>
      </c>
      <c r="BW28" s="9">
        <v>1.4</v>
      </c>
      <c r="BX28" s="5">
        <v>0</v>
      </c>
      <c r="BY28" s="9">
        <v>0</v>
      </c>
      <c r="BZ28" s="5">
        <v>0</v>
      </c>
      <c r="CA28" s="9">
        <v>3524.5</v>
      </c>
      <c r="CB28" s="5">
        <v>2694.2</v>
      </c>
      <c r="CC28" s="9">
        <v>246.5</v>
      </c>
      <c r="CD28" s="5">
        <v>246.5</v>
      </c>
      <c r="CE28" s="9">
        <v>1806</v>
      </c>
      <c r="CF28" s="5">
        <v>1406</v>
      </c>
      <c r="CG28" s="14">
        <f t="shared" si="7"/>
        <v>184791.4</v>
      </c>
      <c r="CH28" s="15">
        <f t="shared" si="8"/>
        <v>170671.6</v>
      </c>
      <c r="CI28" s="9">
        <v>0</v>
      </c>
      <c r="CJ28" s="5">
        <v>0</v>
      </c>
      <c r="CK28" s="9">
        <v>2043.7</v>
      </c>
      <c r="CL28" s="5">
        <v>2043.7</v>
      </c>
      <c r="CM28" s="9">
        <v>2941.2</v>
      </c>
      <c r="CN28" s="5">
        <v>2941.2</v>
      </c>
      <c r="CO28" s="9">
        <v>722.19999999999993</v>
      </c>
      <c r="CP28" s="5">
        <v>538</v>
      </c>
      <c r="CQ28" s="9">
        <v>0</v>
      </c>
      <c r="CR28" s="5">
        <v>0</v>
      </c>
      <c r="CS28" s="9">
        <v>0</v>
      </c>
      <c r="CT28" s="5">
        <v>0</v>
      </c>
      <c r="CU28" s="9">
        <v>0</v>
      </c>
      <c r="CV28" s="5">
        <v>0</v>
      </c>
      <c r="CW28" s="9">
        <v>33.6</v>
      </c>
      <c r="CX28" s="5">
        <v>0</v>
      </c>
      <c r="CY28" s="9">
        <v>0</v>
      </c>
      <c r="CZ28" s="5">
        <v>0</v>
      </c>
      <c r="DA28" s="9">
        <v>0</v>
      </c>
      <c r="DB28" s="5">
        <v>0</v>
      </c>
      <c r="DC28" s="9">
        <v>350</v>
      </c>
      <c r="DD28" s="5">
        <v>350</v>
      </c>
      <c r="DE28" s="9">
        <v>0</v>
      </c>
      <c r="DF28" s="5">
        <v>0</v>
      </c>
      <c r="DG28" s="9">
        <v>100</v>
      </c>
      <c r="DH28" s="5">
        <v>100</v>
      </c>
      <c r="DI28" s="9">
        <v>200</v>
      </c>
      <c r="DJ28" s="5">
        <v>200</v>
      </c>
      <c r="DK28" s="9">
        <v>12515.6</v>
      </c>
      <c r="DL28" s="5">
        <v>12515.6</v>
      </c>
      <c r="DM28" s="9">
        <v>0</v>
      </c>
      <c r="DN28" s="5">
        <v>0</v>
      </c>
      <c r="DO28" s="9">
        <v>1328</v>
      </c>
      <c r="DP28" s="5">
        <v>1328</v>
      </c>
      <c r="DQ28" s="9">
        <v>0</v>
      </c>
      <c r="DR28" s="5">
        <v>0</v>
      </c>
      <c r="DS28" s="9">
        <v>0</v>
      </c>
      <c r="DT28" s="5">
        <v>0</v>
      </c>
      <c r="DU28" s="9">
        <v>1827</v>
      </c>
      <c r="DV28" s="5">
        <v>1827</v>
      </c>
      <c r="DW28" s="9">
        <v>0</v>
      </c>
      <c r="DX28" s="5">
        <v>0</v>
      </c>
      <c r="DY28" s="9">
        <v>0</v>
      </c>
      <c r="DZ28" s="5">
        <v>0</v>
      </c>
      <c r="EA28" s="9">
        <v>50.6</v>
      </c>
      <c r="EB28" s="5">
        <v>50.6</v>
      </c>
      <c r="EC28" s="9">
        <v>301.39999999999998</v>
      </c>
      <c r="ED28" s="5">
        <v>301.39999999999998</v>
      </c>
      <c r="EE28" s="9">
        <v>290</v>
      </c>
      <c r="EF28" s="5">
        <v>290</v>
      </c>
      <c r="EG28" s="9">
        <v>0</v>
      </c>
      <c r="EH28" s="5">
        <v>0</v>
      </c>
      <c r="EI28" s="9">
        <v>0</v>
      </c>
      <c r="EJ28" s="5">
        <v>0</v>
      </c>
      <c r="EK28" s="9">
        <v>1834.1</v>
      </c>
      <c r="EL28" s="5">
        <v>1834.1</v>
      </c>
      <c r="EM28" s="9">
        <v>96063.3</v>
      </c>
      <c r="EN28" s="5">
        <v>83919</v>
      </c>
      <c r="EO28" s="9">
        <v>15211.2</v>
      </c>
      <c r="EP28" s="5">
        <v>13453.5</v>
      </c>
      <c r="EQ28" s="9">
        <v>8454.5</v>
      </c>
      <c r="ER28" s="5">
        <v>8454.5</v>
      </c>
      <c r="ES28" s="9">
        <v>7500</v>
      </c>
      <c r="ET28" s="5">
        <v>7500</v>
      </c>
      <c r="EU28" s="9">
        <v>33025</v>
      </c>
      <c r="EV28" s="5">
        <v>33025</v>
      </c>
      <c r="EW28" s="9">
        <v>0</v>
      </c>
      <c r="EX28" s="19">
        <v>0</v>
      </c>
      <c r="EY28" s="9">
        <v>0</v>
      </c>
      <c r="EZ28" s="19">
        <v>0</v>
      </c>
    </row>
    <row r="29" spans="1:156" s="8" customFormat="1" x14ac:dyDescent="0.25">
      <c r="A29" s="10">
        <v>24</v>
      </c>
      <c r="B29" s="11" t="s">
        <v>37</v>
      </c>
      <c r="C29" s="12">
        <f t="shared" si="0"/>
        <v>788195.49999999988</v>
      </c>
      <c r="D29" s="13">
        <f t="shared" si="1"/>
        <v>574729.39999999991</v>
      </c>
      <c r="E29" s="12">
        <f t="shared" si="2"/>
        <v>52421.8</v>
      </c>
      <c r="F29" s="13">
        <f t="shared" si="2"/>
        <v>39315</v>
      </c>
      <c r="G29" s="9">
        <v>52421.8</v>
      </c>
      <c r="H29" s="5">
        <v>39315</v>
      </c>
      <c r="I29" s="14">
        <f t="shared" si="3"/>
        <v>84695.2</v>
      </c>
      <c r="J29" s="15">
        <f t="shared" si="4"/>
        <v>68575.399999999994</v>
      </c>
      <c r="K29" s="9">
        <v>18191.900000000001</v>
      </c>
      <c r="L29" s="5">
        <v>11713.3</v>
      </c>
      <c r="M29" s="9">
        <v>0</v>
      </c>
      <c r="N29" s="5">
        <v>0</v>
      </c>
      <c r="O29" s="9">
        <v>0</v>
      </c>
      <c r="P29" s="5">
        <v>0</v>
      </c>
      <c r="Q29" s="9">
        <v>0</v>
      </c>
      <c r="R29" s="5">
        <v>0</v>
      </c>
      <c r="S29" s="9">
        <v>485.6</v>
      </c>
      <c r="T29" s="5">
        <v>485.6</v>
      </c>
      <c r="U29" s="9">
        <v>2000</v>
      </c>
      <c r="V29" s="5">
        <v>1650</v>
      </c>
      <c r="W29" s="9">
        <v>11137.8</v>
      </c>
      <c r="X29" s="5">
        <v>8909</v>
      </c>
      <c r="Y29" s="9">
        <v>45552.2</v>
      </c>
      <c r="Z29" s="5">
        <v>40996.699999999997</v>
      </c>
      <c r="AA29" s="9">
        <v>0</v>
      </c>
      <c r="AB29" s="5">
        <v>0</v>
      </c>
      <c r="AC29" s="9">
        <v>7327.7</v>
      </c>
      <c r="AD29" s="5">
        <v>4820.8</v>
      </c>
      <c r="AE29" s="14">
        <f t="shared" si="5"/>
        <v>422150.89999999991</v>
      </c>
      <c r="AF29" s="15">
        <f t="shared" si="6"/>
        <v>346495.49999999988</v>
      </c>
      <c r="AG29" s="9">
        <v>923.2</v>
      </c>
      <c r="AH29" s="5">
        <v>692.4</v>
      </c>
      <c r="AI29" s="9">
        <v>98971.8</v>
      </c>
      <c r="AJ29" s="5">
        <v>82476.600000000006</v>
      </c>
      <c r="AK29" s="9">
        <v>257080.3</v>
      </c>
      <c r="AL29" s="5">
        <v>214233.60000000001</v>
      </c>
      <c r="AM29" s="9">
        <v>6733.5</v>
      </c>
      <c r="AN29" s="5">
        <v>4926</v>
      </c>
      <c r="AO29" s="9">
        <v>27654.5</v>
      </c>
      <c r="AP29" s="5">
        <v>21524.5</v>
      </c>
      <c r="AQ29" s="9">
        <v>4726.8</v>
      </c>
      <c r="AR29" s="5">
        <v>3166.9</v>
      </c>
      <c r="AS29" s="9">
        <v>5629.7</v>
      </c>
      <c r="AT29" s="5">
        <v>3739.7</v>
      </c>
      <c r="AU29" s="9">
        <v>3118.3</v>
      </c>
      <c r="AV29" s="5">
        <v>2072.5</v>
      </c>
      <c r="AW29" s="9">
        <v>7012</v>
      </c>
      <c r="AX29" s="5">
        <v>5912.3</v>
      </c>
      <c r="AY29" s="9">
        <v>1089</v>
      </c>
      <c r="AZ29" s="5">
        <v>809.1</v>
      </c>
      <c r="BA29" s="9">
        <v>0</v>
      </c>
      <c r="BB29" s="5">
        <v>0</v>
      </c>
      <c r="BC29" s="9">
        <v>1291.5</v>
      </c>
      <c r="BD29" s="5">
        <v>968.6</v>
      </c>
      <c r="BE29" s="9">
        <v>1194</v>
      </c>
      <c r="BF29" s="5">
        <v>956</v>
      </c>
      <c r="BG29" s="9">
        <v>3.5</v>
      </c>
      <c r="BH29" s="5">
        <v>0</v>
      </c>
      <c r="BI29" s="9">
        <v>0</v>
      </c>
      <c r="BJ29" s="5">
        <v>0</v>
      </c>
      <c r="BK29" s="9">
        <v>354.6</v>
      </c>
      <c r="BL29" s="5">
        <v>263.39999999999998</v>
      </c>
      <c r="BM29" s="9">
        <v>730.8</v>
      </c>
      <c r="BN29" s="5">
        <v>543.29999999999995</v>
      </c>
      <c r="BO29" s="9">
        <v>370</v>
      </c>
      <c r="BP29" s="5">
        <v>275.10000000000002</v>
      </c>
      <c r="BQ29" s="9">
        <v>554.6</v>
      </c>
      <c r="BR29" s="5">
        <v>412.1</v>
      </c>
      <c r="BS29" s="9">
        <v>71.7</v>
      </c>
      <c r="BT29" s="5">
        <v>53.8</v>
      </c>
      <c r="BU29" s="9">
        <v>0.5</v>
      </c>
      <c r="BV29" s="5">
        <v>0.5</v>
      </c>
      <c r="BW29" s="9">
        <v>5.5</v>
      </c>
      <c r="BX29" s="5">
        <v>0</v>
      </c>
      <c r="BY29" s="9">
        <v>0</v>
      </c>
      <c r="BZ29" s="5">
        <v>0</v>
      </c>
      <c r="CA29" s="9">
        <v>3194.1</v>
      </c>
      <c r="CB29" s="5">
        <v>2441.6</v>
      </c>
      <c r="CC29" s="9">
        <v>216.1</v>
      </c>
      <c r="CD29" s="5">
        <v>216.1</v>
      </c>
      <c r="CE29" s="9">
        <v>1224.9000000000001</v>
      </c>
      <c r="CF29" s="5">
        <v>811.4</v>
      </c>
      <c r="CG29" s="14">
        <f t="shared" si="7"/>
        <v>228927.59999999998</v>
      </c>
      <c r="CH29" s="15">
        <f t="shared" si="8"/>
        <v>120343.5</v>
      </c>
      <c r="CI29" s="9">
        <v>0</v>
      </c>
      <c r="CJ29" s="5">
        <v>0</v>
      </c>
      <c r="CK29" s="9">
        <v>762.3</v>
      </c>
      <c r="CL29" s="5">
        <v>762.3</v>
      </c>
      <c r="CM29" s="9">
        <v>28868.6</v>
      </c>
      <c r="CN29" s="5">
        <v>28868.6</v>
      </c>
      <c r="CO29" s="9">
        <v>270.5</v>
      </c>
      <c r="CP29" s="5">
        <v>204</v>
      </c>
      <c r="CQ29" s="9">
        <v>0</v>
      </c>
      <c r="CR29" s="5">
        <v>0</v>
      </c>
      <c r="CS29" s="9">
        <v>0</v>
      </c>
      <c r="CT29" s="5">
        <v>0</v>
      </c>
      <c r="CU29" s="9">
        <v>0</v>
      </c>
      <c r="CV29" s="5">
        <v>0</v>
      </c>
      <c r="CW29" s="9">
        <v>33.6</v>
      </c>
      <c r="CX29" s="5">
        <v>0</v>
      </c>
      <c r="CY29" s="9">
        <v>0</v>
      </c>
      <c r="CZ29" s="5">
        <v>0</v>
      </c>
      <c r="DA29" s="9">
        <v>0</v>
      </c>
      <c r="DB29" s="5">
        <v>0</v>
      </c>
      <c r="DC29" s="9">
        <v>200</v>
      </c>
      <c r="DD29" s="5">
        <v>200</v>
      </c>
      <c r="DE29" s="9">
        <v>0</v>
      </c>
      <c r="DF29" s="5">
        <v>0</v>
      </c>
      <c r="DG29" s="9">
        <v>50</v>
      </c>
      <c r="DH29" s="5">
        <v>50</v>
      </c>
      <c r="DI29" s="9">
        <v>200</v>
      </c>
      <c r="DJ29" s="5">
        <v>200</v>
      </c>
      <c r="DK29" s="9">
        <v>9943.1</v>
      </c>
      <c r="DL29" s="5">
        <v>9381.1</v>
      </c>
      <c r="DM29" s="9">
        <v>0</v>
      </c>
      <c r="DN29" s="5">
        <v>0</v>
      </c>
      <c r="DO29" s="9">
        <v>4395</v>
      </c>
      <c r="DP29" s="5">
        <v>4395</v>
      </c>
      <c r="DQ29" s="9">
        <v>1183.8</v>
      </c>
      <c r="DR29" s="5">
        <v>0</v>
      </c>
      <c r="DS29" s="9">
        <v>0</v>
      </c>
      <c r="DT29" s="5">
        <v>0</v>
      </c>
      <c r="DU29" s="9">
        <v>0</v>
      </c>
      <c r="DV29" s="5">
        <v>0</v>
      </c>
      <c r="DW29" s="9">
        <v>0</v>
      </c>
      <c r="DX29" s="5">
        <v>0</v>
      </c>
      <c r="DY29" s="9">
        <v>0</v>
      </c>
      <c r="DZ29" s="5">
        <v>0</v>
      </c>
      <c r="EA29" s="9">
        <v>86.5</v>
      </c>
      <c r="EB29" s="5">
        <v>78.400000000000006</v>
      </c>
      <c r="EC29" s="9">
        <v>231.6</v>
      </c>
      <c r="ED29" s="5">
        <v>231.6</v>
      </c>
      <c r="EE29" s="9">
        <v>401.9</v>
      </c>
      <c r="EF29" s="5">
        <v>310.3</v>
      </c>
      <c r="EG29" s="9">
        <v>0</v>
      </c>
      <c r="EH29" s="5">
        <v>0</v>
      </c>
      <c r="EI29" s="9">
        <v>0</v>
      </c>
      <c r="EJ29" s="5">
        <v>0</v>
      </c>
      <c r="EK29" s="9">
        <v>3967.7</v>
      </c>
      <c r="EL29" s="5">
        <v>3967.7</v>
      </c>
      <c r="EM29" s="9">
        <v>71851</v>
      </c>
      <c r="EN29" s="5">
        <v>31431.5</v>
      </c>
      <c r="EO29" s="9">
        <v>75745.2</v>
      </c>
      <c r="EP29" s="5">
        <v>9526.2000000000007</v>
      </c>
      <c r="EQ29" s="9">
        <v>0</v>
      </c>
      <c r="ER29" s="5">
        <v>0</v>
      </c>
      <c r="ES29" s="9">
        <v>6000</v>
      </c>
      <c r="ET29" s="5">
        <v>6000</v>
      </c>
      <c r="EU29" s="9">
        <v>22979.9</v>
      </c>
      <c r="EV29" s="5">
        <v>22979.9</v>
      </c>
      <c r="EW29" s="9">
        <v>1756.9</v>
      </c>
      <c r="EX29" s="19">
        <v>1756.9</v>
      </c>
      <c r="EY29" s="9">
        <v>0</v>
      </c>
      <c r="EZ29" s="19">
        <v>0</v>
      </c>
    </row>
    <row r="30" spans="1:156" s="8" customFormat="1" x14ac:dyDescent="0.25">
      <c r="A30" s="10">
        <v>25</v>
      </c>
      <c r="B30" s="11" t="s">
        <v>38</v>
      </c>
      <c r="C30" s="12">
        <f t="shared" si="0"/>
        <v>1186105.3</v>
      </c>
      <c r="D30" s="13">
        <f t="shared" si="1"/>
        <v>1000356.2999999999</v>
      </c>
      <c r="E30" s="12">
        <f t="shared" si="2"/>
        <v>35814.9</v>
      </c>
      <c r="F30" s="13">
        <f t="shared" si="2"/>
        <v>26862</v>
      </c>
      <c r="G30" s="9">
        <v>35814.9</v>
      </c>
      <c r="H30" s="5">
        <v>26862</v>
      </c>
      <c r="I30" s="14">
        <f t="shared" si="3"/>
        <v>435689.8</v>
      </c>
      <c r="J30" s="15">
        <f t="shared" si="4"/>
        <v>382934.3</v>
      </c>
      <c r="K30" s="9">
        <v>24424.400000000001</v>
      </c>
      <c r="L30" s="5">
        <v>15767.5</v>
      </c>
      <c r="M30" s="9">
        <v>0</v>
      </c>
      <c r="N30" s="5">
        <v>0</v>
      </c>
      <c r="O30" s="9">
        <v>0</v>
      </c>
      <c r="P30" s="5">
        <v>0</v>
      </c>
      <c r="Q30" s="9">
        <v>0</v>
      </c>
      <c r="R30" s="5">
        <v>0</v>
      </c>
      <c r="S30" s="9">
        <v>0</v>
      </c>
      <c r="T30" s="5">
        <v>0</v>
      </c>
      <c r="U30" s="9">
        <v>2000</v>
      </c>
      <c r="V30" s="5">
        <v>2000</v>
      </c>
      <c r="W30" s="9">
        <v>17605.400000000001</v>
      </c>
      <c r="X30" s="5">
        <v>14084</v>
      </c>
      <c r="Y30" s="9">
        <v>377119.5</v>
      </c>
      <c r="Z30" s="5">
        <v>339407.8</v>
      </c>
      <c r="AA30" s="9">
        <v>0</v>
      </c>
      <c r="AB30" s="5">
        <v>0</v>
      </c>
      <c r="AC30" s="9">
        <v>14540.5</v>
      </c>
      <c r="AD30" s="5">
        <v>11675</v>
      </c>
      <c r="AE30" s="14">
        <f t="shared" si="5"/>
        <v>633519.10000000009</v>
      </c>
      <c r="AF30" s="15">
        <f t="shared" si="6"/>
        <v>514799.4</v>
      </c>
      <c r="AG30" s="9">
        <v>1342.8</v>
      </c>
      <c r="AH30" s="5">
        <v>1007.1</v>
      </c>
      <c r="AI30" s="9">
        <v>159668.20000000001</v>
      </c>
      <c r="AJ30" s="5">
        <v>133056.9</v>
      </c>
      <c r="AK30" s="9">
        <v>369716.3</v>
      </c>
      <c r="AL30" s="5">
        <v>308097</v>
      </c>
      <c r="AM30" s="9">
        <v>8646.7999999999993</v>
      </c>
      <c r="AN30" s="5">
        <v>6321.3</v>
      </c>
      <c r="AO30" s="9">
        <v>37185.1</v>
      </c>
      <c r="AP30" s="5">
        <v>27758.400000000001</v>
      </c>
      <c r="AQ30" s="9">
        <v>8104.2</v>
      </c>
      <c r="AR30" s="5">
        <v>5429.8</v>
      </c>
      <c r="AS30" s="9">
        <v>5970.5</v>
      </c>
      <c r="AT30" s="5">
        <v>4130.8999999999996</v>
      </c>
      <c r="AU30" s="9">
        <v>3788.6</v>
      </c>
      <c r="AV30" s="5">
        <v>2828.7</v>
      </c>
      <c r="AW30" s="9">
        <v>18073.5</v>
      </c>
      <c r="AX30" s="5">
        <v>10430.5</v>
      </c>
      <c r="AY30" s="9">
        <v>1468.4</v>
      </c>
      <c r="AZ30" s="5">
        <v>1090.8</v>
      </c>
      <c r="BA30" s="9">
        <v>38.1</v>
      </c>
      <c r="BB30" s="5">
        <v>1.4</v>
      </c>
      <c r="BC30" s="9">
        <v>2416.9</v>
      </c>
      <c r="BD30" s="5">
        <v>1812.7</v>
      </c>
      <c r="BE30" s="9">
        <v>5233.7</v>
      </c>
      <c r="BF30" s="5">
        <v>4186</v>
      </c>
      <c r="BG30" s="9">
        <v>3.9</v>
      </c>
      <c r="BH30" s="5">
        <v>0</v>
      </c>
      <c r="BI30" s="9">
        <v>0</v>
      </c>
      <c r="BJ30" s="5">
        <v>0</v>
      </c>
      <c r="BK30" s="9">
        <v>366.8</v>
      </c>
      <c r="BL30" s="5">
        <v>272.5</v>
      </c>
      <c r="BM30" s="9">
        <v>757.6</v>
      </c>
      <c r="BN30" s="5">
        <v>563.1</v>
      </c>
      <c r="BO30" s="9">
        <v>382.1</v>
      </c>
      <c r="BP30" s="5">
        <v>284.10000000000002</v>
      </c>
      <c r="BQ30" s="9">
        <v>0</v>
      </c>
      <c r="BR30" s="5">
        <v>0</v>
      </c>
      <c r="BS30" s="9">
        <v>108.9</v>
      </c>
      <c r="BT30" s="5">
        <v>81.7</v>
      </c>
      <c r="BU30" s="9">
        <v>0.6</v>
      </c>
      <c r="BV30" s="5">
        <v>0.5</v>
      </c>
      <c r="BW30" s="9">
        <v>30.8</v>
      </c>
      <c r="BX30" s="5">
        <v>0</v>
      </c>
      <c r="BY30" s="9">
        <v>3914.9</v>
      </c>
      <c r="BZ30" s="5">
        <v>2936.2</v>
      </c>
      <c r="CA30" s="9">
        <v>2808.6</v>
      </c>
      <c r="CB30" s="5">
        <v>2146.9</v>
      </c>
      <c r="CC30" s="9">
        <v>605.79999999999995</v>
      </c>
      <c r="CD30" s="5">
        <v>406.8</v>
      </c>
      <c r="CE30" s="9">
        <v>2886</v>
      </c>
      <c r="CF30" s="5">
        <v>1956.1</v>
      </c>
      <c r="CG30" s="14">
        <f t="shared" si="7"/>
        <v>81081.5</v>
      </c>
      <c r="CH30" s="15">
        <f t="shared" si="8"/>
        <v>75760.600000000006</v>
      </c>
      <c r="CI30" s="9">
        <v>0</v>
      </c>
      <c r="CJ30" s="5">
        <v>0</v>
      </c>
      <c r="CK30" s="9">
        <v>629.79999999999995</v>
      </c>
      <c r="CL30" s="5">
        <v>629.79999999999995</v>
      </c>
      <c r="CM30" s="9">
        <v>0</v>
      </c>
      <c r="CN30" s="5">
        <v>0</v>
      </c>
      <c r="CO30" s="9">
        <v>938.8</v>
      </c>
      <c r="CP30" s="5">
        <v>703</v>
      </c>
      <c r="CQ30" s="9">
        <v>0</v>
      </c>
      <c r="CR30" s="5">
        <v>0</v>
      </c>
      <c r="CS30" s="9">
        <v>0</v>
      </c>
      <c r="CT30" s="5">
        <v>0</v>
      </c>
      <c r="CU30" s="9">
        <v>0</v>
      </c>
      <c r="CV30" s="5">
        <v>0</v>
      </c>
      <c r="CW30" s="9">
        <v>33.6</v>
      </c>
      <c r="CX30" s="5">
        <v>0</v>
      </c>
      <c r="CY30" s="9">
        <v>0</v>
      </c>
      <c r="CZ30" s="5">
        <v>0</v>
      </c>
      <c r="DA30" s="9">
        <v>0</v>
      </c>
      <c r="DB30" s="5">
        <v>0</v>
      </c>
      <c r="DC30" s="9">
        <v>150</v>
      </c>
      <c r="DD30" s="5">
        <v>150</v>
      </c>
      <c r="DE30" s="9">
        <v>0</v>
      </c>
      <c r="DF30" s="5">
        <v>0</v>
      </c>
      <c r="DG30" s="9">
        <v>100</v>
      </c>
      <c r="DH30" s="5">
        <v>100</v>
      </c>
      <c r="DI30" s="9">
        <v>200</v>
      </c>
      <c r="DJ30" s="5">
        <v>200</v>
      </c>
      <c r="DK30" s="9">
        <v>12503.2</v>
      </c>
      <c r="DL30" s="5">
        <v>12444.4</v>
      </c>
      <c r="DM30" s="9">
        <v>0</v>
      </c>
      <c r="DN30" s="5">
        <v>0</v>
      </c>
      <c r="DO30" s="9">
        <v>3203.9</v>
      </c>
      <c r="DP30" s="5">
        <v>3203.9</v>
      </c>
      <c r="DQ30" s="9">
        <v>0</v>
      </c>
      <c r="DR30" s="5">
        <v>0</v>
      </c>
      <c r="DS30" s="9">
        <v>0</v>
      </c>
      <c r="DT30" s="5">
        <v>0</v>
      </c>
      <c r="DU30" s="9">
        <v>669.9</v>
      </c>
      <c r="DV30" s="5">
        <v>669.9</v>
      </c>
      <c r="DW30" s="9">
        <v>0</v>
      </c>
      <c r="DX30" s="5">
        <v>0</v>
      </c>
      <c r="DY30" s="9">
        <v>0</v>
      </c>
      <c r="DZ30" s="5">
        <v>0</v>
      </c>
      <c r="EA30" s="9">
        <v>425.3</v>
      </c>
      <c r="EB30" s="5">
        <v>425.3</v>
      </c>
      <c r="EC30" s="9">
        <v>366.7</v>
      </c>
      <c r="ED30" s="5">
        <v>366.7</v>
      </c>
      <c r="EE30" s="9">
        <v>798.8</v>
      </c>
      <c r="EF30" s="5">
        <v>759.1</v>
      </c>
      <c r="EG30" s="9">
        <v>0</v>
      </c>
      <c r="EH30" s="5">
        <v>0</v>
      </c>
      <c r="EI30" s="9">
        <v>0</v>
      </c>
      <c r="EJ30" s="5">
        <v>0</v>
      </c>
      <c r="EK30" s="9">
        <v>1960.9</v>
      </c>
      <c r="EL30" s="5">
        <v>1960.9</v>
      </c>
      <c r="EM30" s="9">
        <v>14575.8</v>
      </c>
      <c r="EN30" s="5">
        <v>10741.5</v>
      </c>
      <c r="EO30" s="9">
        <v>12695.9</v>
      </c>
      <c r="EP30" s="5">
        <v>12395.9</v>
      </c>
      <c r="EQ30" s="9">
        <v>818.7</v>
      </c>
      <c r="ER30" s="5">
        <v>0</v>
      </c>
      <c r="ES30" s="9">
        <v>6000</v>
      </c>
      <c r="ET30" s="5">
        <v>6000</v>
      </c>
      <c r="EU30" s="9">
        <v>25010.2</v>
      </c>
      <c r="EV30" s="5">
        <v>25010.2</v>
      </c>
      <c r="EW30" s="9">
        <v>0</v>
      </c>
      <c r="EX30" s="19">
        <v>0</v>
      </c>
      <c r="EY30" s="9">
        <v>0</v>
      </c>
      <c r="EZ30" s="19">
        <v>0</v>
      </c>
    </row>
    <row r="31" spans="1:156" s="8" customFormat="1" x14ac:dyDescent="0.25">
      <c r="A31" s="10">
        <v>26</v>
      </c>
      <c r="B31" s="11" t="s">
        <v>39</v>
      </c>
      <c r="C31" s="12">
        <f t="shared" si="0"/>
        <v>1097411.4000000001</v>
      </c>
      <c r="D31" s="13">
        <f t="shared" si="1"/>
        <v>932419</v>
      </c>
      <c r="E31" s="12">
        <f t="shared" si="2"/>
        <v>17659.5</v>
      </c>
      <c r="F31" s="13">
        <f t="shared" si="2"/>
        <v>13245</v>
      </c>
      <c r="G31" s="9">
        <v>17659.5</v>
      </c>
      <c r="H31" s="5">
        <v>13245</v>
      </c>
      <c r="I31" s="14">
        <f t="shared" si="3"/>
        <v>580220.10000000009</v>
      </c>
      <c r="J31" s="15">
        <f t="shared" si="4"/>
        <v>510583.10000000003</v>
      </c>
      <c r="K31" s="9">
        <v>11297.5</v>
      </c>
      <c r="L31" s="5">
        <v>6581.5</v>
      </c>
      <c r="M31" s="9">
        <v>0</v>
      </c>
      <c r="N31" s="5">
        <v>0</v>
      </c>
      <c r="O31" s="9">
        <v>0</v>
      </c>
      <c r="P31" s="5">
        <v>0</v>
      </c>
      <c r="Q31" s="9">
        <v>0</v>
      </c>
      <c r="R31" s="5">
        <v>0</v>
      </c>
      <c r="S31" s="9">
        <v>0</v>
      </c>
      <c r="T31" s="5">
        <v>0</v>
      </c>
      <c r="U31" s="9">
        <v>6442.2</v>
      </c>
      <c r="V31" s="5">
        <v>6442.2</v>
      </c>
      <c r="W31" s="9">
        <v>79322.3</v>
      </c>
      <c r="X31" s="5">
        <v>63459</v>
      </c>
      <c r="Y31" s="9">
        <v>471794.8</v>
      </c>
      <c r="Z31" s="5">
        <v>424614.9</v>
      </c>
      <c r="AA31" s="9">
        <v>0</v>
      </c>
      <c r="AB31" s="5">
        <v>0</v>
      </c>
      <c r="AC31" s="9">
        <v>11363.3</v>
      </c>
      <c r="AD31" s="5">
        <v>9485.5</v>
      </c>
      <c r="AE31" s="14">
        <f t="shared" si="5"/>
        <v>408845</v>
      </c>
      <c r="AF31" s="15">
        <f t="shared" si="6"/>
        <v>330151.59999999998</v>
      </c>
      <c r="AG31" s="9">
        <v>703.6</v>
      </c>
      <c r="AH31" s="5">
        <v>527.70000000000005</v>
      </c>
      <c r="AI31" s="9">
        <v>68646.8</v>
      </c>
      <c r="AJ31" s="5">
        <v>57205.7</v>
      </c>
      <c r="AK31" s="9">
        <v>267767</v>
      </c>
      <c r="AL31" s="5">
        <v>223139.20000000001</v>
      </c>
      <c r="AM31" s="9">
        <v>8192.1</v>
      </c>
      <c r="AN31" s="5">
        <v>6004</v>
      </c>
      <c r="AO31" s="9">
        <v>29060.6</v>
      </c>
      <c r="AP31" s="5">
        <v>21642.1</v>
      </c>
      <c r="AQ31" s="9">
        <v>4044.5</v>
      </c>
      <c r="AR31" s="5">
        <v>2709.8</v>
      </c>
      <c r="AS31" s="9">
        <v>6697.5</v>
      </c>
      <c r="AT31" s="5">
        <v>3334.7</v>
      </c>
      <c r="AU31" s="9">
        <v>3854.9</v>
      </c>
      <c r="AV31" s="5">
        <v>2140.6999999999998</v>
      </c>
      <c r="AW31" s="9">
        <v>7317.1</v>
      </c>
      <c r="AX31" s="5">
        <v>4136.2</v>
      </c>
      <c r="AY31" s="9">
        <v>1107.7</v>
      </c>
      <c r="AZ31" s="5">
        <v>823.2</v>
      </c>
      <c r="BA31" s="9">
        <v>570.29999999999995</v>
      </c>
      <c r="BB31" s="5">
        <v>157.69999999999999</v>
      </c>
      <c r="BC31" s="9">
        <v>2120.6999999999998</v>
      </c>
      <c r="BD31" s="5">
        <v>1590.5</v>
      </c>
      <c r="BE31" s="9">
        <v>2280.9</v>
      </c>
      <c r="BF31" s="5">
        <v>1824</v>
      </c>
      <c r="BG31" s="9">
        <v>4.2</v>
      </c>
      <c r="BH31" s="5">
        <v>0</v>
      </c>
      <c r="BI31" s="9">
        <v>0</v>
      </c>
      <c r="BJ31" s="5">
        <v>0</v>
      </c>
      <c r="BK31" s="9">
        <v>354.6</v>
      </c>
      <c r="BL31" s="5">
        <v>263.39999999999998</v>
      </c>
      <c r="BM31" s="9">
        <v>730.8</v>
      </c>
      <c r="BN31" s="5">
        <v>543.29999999999995</v>
      </c>
      <c r="BO31" s="9">
        <v>370</v>
      </c>
      <c r="BP31" s="5">
        <v>275.10000000000002</v>
      </c>
      <c r="BQ31" s="9">
        <v>0</v>
      </c>
      <c r="BR31" s="5">
        <v>0</v>
      </c>
      <c r="BS31" s="9">
        <v>107.8</v>
      </c>
      <c r="BT31" s="5">
        <v>80.900000000000006</v>
      </c>
      <c r="BU31" s="9">
        <v>0.5</v>
      </c>
      <c r="BV31" s="5">
        <v>0.5</v>
      </c>
      <c r="BW31" s="9">
        <v>0.7</v>
      </c>
      <c r="BX31" s="5">
        <v>0</v>
      </c>
      <c r="BY31" s="9">
        <v>0</v>
      </c>
      <c r="BZ31" s="5">
        <v>0</v>
      </c>
      <c r="CA31" s="9">
        <v>3414.4</v>
      </c>
      <c r="CB31" s="5">
        <v>2610</v>
      </c>
      <c r="CC31" s="9">
        <v>216.1</v>
      </c>
      <c r="CD31" s="5">
        <v>216.1</v>
      </c>
      <c r="CE31" s="9">
        <v>1282.2</v>
      </c>
      <c r="CF31" s="5">
        <v>926.8</v>
      </c>
      <c r="CG31" s="14">
        <f t="shared" si="7"/>
        <v>90686.799999999988</v>
      </c>
      <c r="CH31" s="15">
        <f t="shared" si="8"/>
        <v>78439.3</v>
      </c>
      <c r="CI31" s="9">
        <v>0</v>
      </c>
      <c r="CJ31" s="5">
        <v>0</v>
      </c>
      <c r="CK31" s="9">
        <v>1259.7</v>
      </c>
      <c r="CL31" s="5">
        <v>1259.7</v>
      </c>
      <c r="CM31" s="9">
        <v>0</v>
      </c>
      <c r="CN31" s="5">
        <v>0</v>
      </c>
      <c r="CO31" s="9">
        <v>329.8</v>
      </c>
      <c r="CP31" s="5">
        <v>247.4</v>
      </c>
      <c r="CQ31" s="9">
        <v>626.5</v>
      </c>
      <c r="CR31" s="5">
        <v>626.5</v>
      </c>
      <c r="CS31" s="9">
        <v>701.5</v>
      </c>
      <c r="CT31" s="5">
        <v>701.5</v>
      </c>
      <c r="CU31" s="9">
        <v>0</v>
      </c>
      <c r="CV31" s="5">
        <v>0</v>
      </c>
      <c r="CW31" s="9">
        <v>33.700000000000003</v>
      </c>
      <c r="CX31" s="5">
        <v>11.3</v>
      </c>
      <c r="CY31" s="9">
        <v>0</v>
      </c>
      <c r="CZ31" s="5">
        <v>0</v>
      </c>
      <c r="DA31" s="9">
        <v>0</v>
      </c>
      <c r="DB31" s="5">
        <v>0</v>
      </c>
      <c r="DC31" s="9">
        <v>200</v>
      </c>
      <c r="DD31" s="5">
        <v>200</v>
      </c>
      <c r="DE31" s="9">
        <v>0</v>
      </c>
      <c r="DF31" s="5">
        <v>0</v>
      </c>
      <c r="DG31" s="9">
        <v>100</v>
      </c>
      <c r="DH31" s="5">
        <v>100</v>
      </c>
      <c r="DI31" s="9">
        <v>200</v>
      </c>
      <c r="DJ31" s="5">
        <v>200</v>
      </c>
      <c r="DK31" s="9">
        <v>0</v>
      </c>
      <c r="DL31" s="5">
        <v>0</v>
      </c>
      <c r="DM31" s="9">
        <v>0</v>
      </c>
      <c r="DN31" s="5">
        <v>0</v>
      </c>
      <c r="DO31" s="9">
        <v>2238</v>
      </c>
      <c r="DP31" s="5">
        <v>2238</v>
      </c>
      <c r="DQ31" s="9">
        <v>0</v>
      </c>
      <c r="DR31" s="5">
        <v>0</v>
      </c>
      <c r="DS31" s="9">
        <v>0</v>
      </c>
      <c r="DT31" s="5">
        <v>0</v>
      </c>
      <c r="DU31" s="9">
        <v>1461.6</v>
      </c>
      <c r="DV31" s="5">
        <v>1461.6</v>
      </c>
      <c r="DW31" s="9">
        <v>80</v>
      </c>
      <c r="DX31" s="5">
        <v>0</v>
      </c>
      <c r="DY31" s="9">
        <v>0</v>
      </c>
      <c r="DZ31" s="5">
        <v>0</v>
      </c>
      <c r="EA31" s="9">
        <v>0</v>
      </c>
      <c r="EB31" s="5">
        <v>0</v>
      </c>
      <c r="EC31" s="9">
        <v>315.2</v>
      </c>
      <c r="ED31" s="5">
        <v>315.2</v>
      </c>
      <c r="EE31" s="9">
        <v>396.9</v>
      </c>
      <c r="EF31" s="5">
        <v>396.9</v>
      </c>
      <c r="EG31" s="9">
        <v>0</v>
      </c>
      <c r="EH31" s="5">
        <v>0</v>
      </c>
      <c r="EI31" s="9">
        <v>4101</v>
      </c>
      <c r="EJ31" s="5">
        <v>3075.9</v>
      </c>
      <c r="EK31" s="9">
        <v>1321.5</v>
      </c>
      <c r="EL31" s="5">
        <v>1321.5</v>
      </c>
      <c r="EM31" s="9">
        <v>36577.5</v>
      </c>
      <c r="EN31" s="5">
        <v>26368.2</v>
      </c>
      <c r="EO31" s="9">
        <v>14540.2</v>
      </c>
      <c r="EP31" s="5">
        <v>13711.9</v>
      </c>
      <c r="EQ31" s="9">
        <v>0</v>
      </c>
      <c r="ER31" s="5">
        <v>0</v>
      </c>
      <c r="ES31" s="9">
        <v>7500</v>
      </c>
      <c r="ET31" s="5">
        <v>7500</v>
      </c>
      <c r="EU31" s="9">
        <v>18703.7</v>
      </c>
      <c r="EV31" s="5">
        <v>18703.7</v>
      </c>
      <c r="EW31" s="9">
        <v>0</v>
      </c>
      <c r="EX31" s="19">
        <v>0</v>
      </c>
      <c r="EY31" s="9">
        <v>0</v>
      </c>
      <c r="EZ31" s="19">
        <v>0</v>
      </c>
    </row>
    <row r="32" spans="1:156" s="8" customFormat="1" x14ac:dyDescent="0.25">
      <c r="A32" s="10">
        <v>27</v>
      </c>
      <c r="B32" s="11" t="s">
        <v>40</v>
      </c>
      <c r="C32" s="12">
        <f t="shared" si="0"/>
        <v>584398.60000000009</v>
      </c>
      <c r="D32" s="13">
        <f t="shared" si="1"/>
        <v>493540.99999999994</v>
      </c>
      <c r="E32" s="12">
        <f t="shared" si="2"/>
        <v>15943.8</v>
      </c>
      <c r="F32" s="13">
        <f t="shared" si="2"/>
        <v>11958</v>
      </c>
      <c r="G32" s="9">
        <v>15943.8</v>
      </c>
      <c r="H32" s="5">
        <v>11958</v>
      </c>
      <c r="I32" s="14">
        <f t="shared" si="3"/>
        <v>233917.6</v>
      </c>
      <c r="J32" s="15">
        <f t="shared" si="4"/>
        <v>202864.39999999997</v>
      </c>
      <c r="K32" s="9">
        <v>10400.9</v>
      </c>
      <c r="L32" s="5">
        <v>6641.7</v>
      </c>
      <c r="M32" s="9">
        <v>0</v>
      </c>
      <c r="N32" s="5">
        <v>0</v>
      </c>
      <c r="O32" s="9">
        <v>0</v>
      </c>
      <c r="P32" s="5">
        <v>0</v>
      </c>
      <c r="Q32" s="9">
        <v>18403.2</v>
      </c>
      <c r="R32" s="5">
        <v>18403.2</v>
      </c>
      <c r="S32" s="9">
        <v>513.4</v>
      </c>
      <c r="T32" s="5">
        <v>513.4</v>
      </c>
      <c r="U32" s="9">
        <v>2000</v>
      </c>
      <c r="V32" s="5">
        <v>0</v>
      </c>
      <c r="W32" s="9">
        <v>7342.2</v>
      </c>
      <c r="X32" s="5">
        <v>5875</v>
      </c>
      <c r="Y32" s="9">
        <v>187850</v>
      </c>
      <c r="Z32" s="5">
        <v>169065.3</v>
      </c>
      <c r="AA32" s="9">
        <v>0</v>
      </c>
      <c r="AB32" s="5">
        <v>0</v>
      </c>
      <c r="AC32" s="9">
        <v>7407.9</v>
      </c>
      <c r="AD32" s="5">
        <v>2365.8000000000002</v>
      </c>
      <c r="AE32" s="14">
        <f t="shared" si="5"/>
        <v>291937.80000000005</v>
      </c>
      <c r="AF32" s="15">
        <f t="shared" si="6"/>
        <v>237929.59999999998</v>
      </c>
      <c r="AG32" s="9">
        <v>501.1</v>
      </c>
      <c r="AH32" s="5">
        <v>375.8</v>
      </c>
      <c r="AI32" s="9">
        <v>63440.1</v>
      </c>
      <c r="AJ32" s="5">
        <v>52866.9</v>
      </c>
      <c r="AK32" s="9">
        <v>178843.7</v>
      </c>
      <c r="AL32" s="5">
        <v>149036.6</v>
      </c>
      <c r="AM32" s="9">
        <v>5391</v>
      </c>
      <c r="AN32" s="5">
        <v>3957.3</v>
      </c>
      <c r="AO32" s="9">
        <v>17811.400000000001</v>
      </c>
      <c r="AP32" s="5">
        <v>13349.9</v>
      </c>
      <c r="AQ32" s="9">
        <v>3377.5</v>
      </c>
      <c r="AR32" s="5">
        <v>2262.9</v>
      </c>
      <c r="AS32" s="9">
        <v>4758.5</v>
      </c>
      <c r="AT32" s="5">
        <v>3463.3</v>
      </c>
      <c r="AU32" s="9">
        <v>3257.8</v>
      </c>
      <c r="AV32" s="5">
        <v>2690.7</v>
      </c>
      <c r="AW32" s="9">
        <v>6689</v>
      </c>
      <c r="AX32" s="5">
        <v>4087.5</v>
      </c>
      <c r="AY32" s="9">
        <v>1089</v>
      </c>
      <c r="AZ32" s="5">
        <v>809.1</v>
      </c>
      <c r="BA32" s="9">
        <v>135.69999999999999</v>
      </c>
      <c r="BB32" s="5">
        <v>0</v>
      </c>
      <c r="BC32" s="9">
        <v>1081</v>
      </c>
      <c r="BD32" s="5">
        <v>810.8</v>
      </c>
      <c r="BE32" s="9">
        <v>2016.4</v>
      </c>
      <c r="BF32" s="5">
        <v>1613</v>
      </c>
      <c r="BG32" s="9">
        <v>2.2000000000000002</v>
      </c>
      <c r="BH32" s="5">
        <v>0</v>
      </c>
      <c r="BI32" s="9">
        <v>0</v>
      </c>
      <c r="BJ32" s="5">
        <v>0</v>
      </c>
      <c r="BK32" s="9">
        <v>354.6</v>
      </c>
      <c r="BL32" s="5">
        <v>263.39999999999998</v>
      </c>
      <c r="BM32" s="9">
        <v>377.7</v>
      </c>
      <c r="BN32" s="5">
        <v>280.8</v>
      </c>
      <c r="BO32" s="9">
        <v>370</v>
      </c>
      <c r="BP32" s="5">
        <v>275.10000000000002</v>
      </c>
      <c r="BQ32" s="9">
        <v>0</v>
      </c>
      <c r="BR32" s="5">
        <v>0</v>
      </c>
      <c r="BS32" s="9">
        <v>50.2</v>
      </c>
      <c r="BT32" s="5">
        <v>37.700000000000003</v>
      </c>
      <c r="BU32" s="9">
        <v>0.5</v>
      </c>
      <c r="BV32" s="5">
        <v>0.5</v>
      </c>
      <c r="BW32" s="9">
        <v>19.600000000000001</v>
      </c>
      <c r="BX32" s="5">
        <v>0</v>
      </c>
      <c r="BY32" s="9">
        <v>0</v>
      </c>
      <c r="BZ32" s="5">
        <v>0</v>
      </c>
      <c r="CA32" s="9">
        <v>1542</v>
      </c>
      <c r="CB32" s="5">
        <v>1089.8</v>
      </c>
      <c r="CC32" s="9">
        <v>149.5</v>
      </c>
      <c r="CD32" s="5">
        <v>149.5</v>
      </c>
      <c r="CE32" s="9">
        <v>679.3</v>
      </c>
      <c r="CF32" s="5">
        <v>509</v>
      </c>
      <c r="CG32" s="14">
        <f t="shared" si="7"/>
        <v>42599.4</v>
      </c>
      <c r="CH32" s="15">
        <f t="shared" si="8"/>
        <v>40789</v>
      </c>
      <c r="CI32" s="9">
        <v>0</v>
      </c>
      <c r="CJ32" s="5">
        <v>0</v>
      </c>
      <c r="CK32" s="9">
        <v>629.4</v>
      </c>
      <c r="CL32" s="5">
        <v>629.4</v>
      </c>
      <c r="CM32" s="9">
        <v>0</v>
      </c>
      <c r="CN32" s="5">
        <v>0</v>
      </c>
      <c r="CO32" s="9">
        <v>434</v>
      </c>
      <c r="CP32" s="5">
        <v>324</v>
      </c>
      <c r="CQ32" s="9">
        <v>0</v>
      </c>
      <c r="CR32" s="5">
        <v>0</v>
      </c>
      <c r="CS32" s="9">
        <v>0</v>
      </c>
      <c r="CT32" s="5">
        <v>0</v>
      </c>
      <c r="CU32" s="9">
        <v>0</v>
      </c>
      <c r="CV32" s="5">
        <v>0</v>
      </c>
      <c r="CW32" s="9">
        <v>33.6</v>
      </c>
      <c r="CX32" s="5">
        <v>0</v>
      </c>
      <c r="CY32" s="9">
        <v>0</v>
      </c>
      <c r="CZ32" s="5">
        <v>0</v>
      </c>
      <c r="DA32" s="9">
        <v>0</v>
      </c>
      <c r="DB32" s="5">
        <v>0</v>
      </c>
      <c r="DC32" s="9">
        <v>350</v>
      </c>
      <c r="DD32" s="5">
        <v>350</v>
      </c>
      <c r="DE32" s="9">
        <v>0</v>
      </c>
      <c r="DF32" s="5">
        <v>0</v>
      </c>
      <c r="DG32" s="9">
        <v>50</v>
      </c>
      <c r="DH32" s="5">
        <v>50</v>
      </c>
      <c r="DI32" s="9">
        <v>100</v>
      </c>
      <c r="DJ32" s="5">
        <v>100</v>
      </c>
      <c r="DK32" s="9">
        <v>150</v>
      </c>
      <c r="DL32" s="5">
        <v>54.6</v>
      </c>
      <c r="DM32" s="9">
        <v>300</v>
      </c>
      <c r="DN32" s="5">
        <v>300</v>
      </c>
      <c r="DO32" s="9">
        <v>1915</v>
      </c>
      <c r="DP32" s="5">
        <v>1915</v>
      </c>
      <c r="DQ32" s="9">
        <v>0</v>
      </c>
      <c r="DR32" s="5">
        <v>0</v>
      </c>
      <c r="DS32" s="9">
        <v>0</v>
      </c>
      <c r="DT32" s="5">
        <v>0</v>
      </c>
      <c r="DU32" s="9">
        <v>0</v>
      </c>
      <c r="DV32" s="5">
        <v>0</v>
      </c>
      <c r="DW32" s="9">
        <v>0</v>
      </c>
      <c r="DX32" s="5">
        <v>0</v>
      </c>
      <c r="DY32" s="9">
        <v>0</v>
      </c>
      <c r="DZ32" s="5">
        <v>0</v>
      </c>
      <c r="EA32" s="9">
        <v>684.6</v>
      </c>
      <c r="EB32" s="5">
        <v>684.5</v>
      </c>
      <c r="EC32" s="9">
        <v>269.60000000000002</v>
      </c>
      <c r="ED32" s="5">
        <v>238.6</v>
      </c>
      <c r="EE32" s="9">
        <v>0</v>
      </c>
      <c r="EF32" s="5">
        <v>0</v>
      </c>
      <c r="EG32" s="9">
        <v>0</v>
      </c>
      <c r="EH32" s="5">
        <v>0</v>
      </c>
      <c r="EI32" s="9">
        <v>0</v>
      </c>
      <c r="EJ32" s="5">
        <v>0</v>
      </c>
      <c r="EK32" s="9">
        <v>753.9</v>
      </c>
      <c r="EL32" s="5">
        <v>753.9</v>
      </c>
      <c r="EM32" s="9">
        <v>6649</v>
      </c>
      <c r="EN32" s="5">
        <v>5603.6</v>
      </c>
      <c r="EO32" s="9">
        <v>13270.2</v>
      </c>
      <c r="EP32" s="5">
        <v>12775.3</v>
      </c>
      <c r="EQ32" s="9">
        <v>0</v>
      </c>
      <c r="ER32" s="5">
        <v>0</v>
      </c>
      <c r="ES32" s="9">
        <v>4500</v>
      </c>
      <c r="ET32" s="5">
        <v>4500</v>
      </c>
      <c r="EU32" s="9">
        <v>12510.1</v>
      </c>
      <c r="EV32" s="5">
        <v>12510.1</v>
      </c>
      <c r="EW32" s="9">
        <v>0</v>
      </c>
      <c r="EX32" s="19">
        <v>0</v>
      </c>
      <c r="EY32" s="9">
        <v>0</v>
      </c>
      <c r="EZ32" s="19">
        <v>0</v>
      </c>
    </row>
    <row r="33" spans="1:156" s="8" customFormat="1" x14ac:dyDescent="0.25">
      <c r="A33" s="10">
        <v>28</v>
      </c>
      <c r="B33" s="11" t="s">
        <v>41</v>
      </c>
      <c r="C33" s="12">
        <f t="shared" si="0"/>
        <v>811579.2</v>
      </c>
      <c r="D33" s="13">
        <f t="shared" si="1"/>
        <v>686236.2</v>
      </c>
      <c r="E33" s="12">
        <f t="shared" si="2"/>
        <v>24366.1</v>
      </c>
      <c r="F33" s="13">
        <f t="shared" si="2"/>
        <v>18276</v>
      </c>
      <c r="G33" s="9">
        <v>24366.1</v>
      </c>
      <c r="H33" s="5">
        <v>18276</v>
      </c>
      <c r="I33" s="14">
        <f t="shared" si="3"/>
        <v>463482.3</v>
      </c>
      <c r="J33" s="15">
        <f t="shared" si="4"/>
        <v>398399.99999999994</v>
      </c>
      <c r="K33" s="9">
        <v>9263</v>
      </c>
      <c r="L33" s="5">
        <v>5043.1000000000004</v>
      </c>
      <c r="M33" s="9">
        <v>2598.6999999999998</v>
      </c>
      <c r="N33" s="5">
        <v>0</v>
      </c>
      <c r="O33" s="9">
        <v>577.5</v>
      </c>
      <c r="P33" s="5">
        <v>0</v>
      </c>
      <c r="Q33" s="9">
        <v>6732.1</v>
      </c>
      <c r="R33" s="5">
        <v>0</v>
      </c>
      <c r="S33" s="9">
        <v>172.7</v>
      </c>
      <c r="T33" s="5">
        <v>172.7</v>
      </c>
      <c r="U33" s="9">
        <v>4000</v>
      </c>
      <c r="V33" s="5">
        <v>4000</v>
      </c>
      <c r="W33" s="9">
        <v>64492.3</v>
      </c>
      <c r="X33" s="5">
        <v>51594</v>
      </c>
      <c r="Y33" s="9">
        <v>366562.2</v>
      </c>
      <c r="Z33" s="5">
        <v>329906.09999999998</v>
      </c>
      <c r="AA33" s="9">
        <v>0</v>
      </c>
      <c r="AB33" s="5">
        <v>0</v>
      </c>
      <c r="AC33" s="9">
        <v>9083.7999999999993</v>
      </c>
      <c r="AD33" s="5">
        <v>7684.1</v>
      </c>
      <c r="AE33" s="14">
        <f t="shared" si="5"/>
        <v>256291.69999999998</v>
      </c>
      <c r="AF33" s="15">
        <f t="shared" si="6"/>
        <v>207040.89999999997</v>
      </c>
      <c r="AG33" s="9">
        <v>465.9</v>
      </c>
      <c r="AH33" s="5">
        <v>349.4</v>
      </c>
      <c r="AI33" s="9">
        <v>60305.599999999999</v>
      </c>
      <c r="AJ33" s="5">
        <v>50254.7</v>
      </c>
      <c r="AK33" s="9">
        <v>147524.5</v>
      </c>
      <c r="AL33" s="5">
        <v>122937.2</v>
      </c>
      <c r="AM33" s="9">
        <v>6183.8</v>
      </c>
      <c r="AN33" s="5">
        <v>4541.1000000000004</v>
      </c>
      <c r="AO33" s="9">
        <v>15233.4</v>
      </c>
      <c r="AP33" s="5">
        <v>11820.8</v>
      </c>
      <c r="AQ33" s="9">
        <v>2676.5</v>
      </c>
      <c r="AR33" s="5">
        <v>1793.3</v>
      </c>
      <c r="AS33" s="9">
        <v>5045.7</v>
      </c>
      <c r="AT33" s="5">
        <v>2685.4</v>
      </c>
      <c r="AU33" s="9">
        <v>3333.3</v>
      </c>
      <c r="AV33" s="5">
        <v>1548.3</v>
      </c>
      <c r="AW33" s="9">
        <v>6679.6</v>
      </c>
      <c r="AX33" s="5">
        <v>4331.7</v>
      </c>
      <c r="AY33" s="9">
        <v>1086.9000000000001</v>
      </c>
      <c r="AZ33" s="5">
        <v>807.6</v>
      </c>
      <c r="BA33" s="9">
        <v>19.2</v>
      </c>
      <c r="BB33" s="5">
        <v>0.9</v>
      </c>
      <c r="BC33" s="9">
        <v>1713.9</v>
      </c>
      <c r="BD33" s="5">
        <v>1285.4000000000001</v>
      </c>
      <c r="BE33" s="9">
        <v>1614.9</v>
      </c>
      <c r="BF33" s="5">
        <v>1290</v>
      </c>
      <c r="BG33" s="9">
        <v>2.9</v>
      </c>
      <c r="BH33" s="5">
        <v>0</v>
      </c>
      <c r="BI33" s="9">
        <v>0</v>
      </c>
      <c r="BJ33" s="5">
        <v>0</v>
      </c>
      <c r="BK33" s="9">
        <v>354.6</v>
      </c>
      <c r="BL33" s="5">
        <v>263.39999999999998</v>
      </c>
      <c r="BM33" s="9">
        <v>377.8</v>
      </c>
      <c r="BN33" s="5">
        <v>280.8</v>
      </c>
      <c r="BO33" s="9">
        <v>370</v>
      </c>
      <c r="BP33" s="5">
        <v>275.10000000000002</v>
      </c>
      <c r="BQ33" s="9">
        <v>0</v>
      </c>
      <c r="BR33" s="5">
        <v>0</v>
      </c>
      <c r="BS33" s="9">
        <v>68.900000000000006</v>
      </c>
      <c r="BT33" s="5">
        <v>51.7</v>
      </c>
      <c r="BU33" s="9">
        <v>0.5</v>
      </c>
      <c r="BV33" s="5">
        <v>0.5</v>
      </c>
      <c r="BW33" s="9">
        <v>9.1999999999999993</v>
      </c>
      <c r="BX33" s="5">
        <v>0</v>
      </c>
      <c r="BY33" s="9">
        <v>0</v>
      </c>
      <c r="BZ33" s="5">
        <v>0</v>
      </c>
      <c r="CA33" s="9">
        <v>2092.6</v>
      </c>
      <c r="CB33" s="5">
        <v>1599.6</v>
      </c>
      <c r="CC33" s="9">
        <v>123.7</v>
      </c>
      <c r="CD33" s="5">
        <v>123.7</v>
      </c>
      <c r="CE33" s="9">
        <v>1008.3</v>
      </c>
      <c r="CF33" s="5">
        <v>800.3</v>
      </c>
      <c r="CG33" s="14">
        <f t="shared" si="7"/>
        <v>67439.099999999991</v>
      </c>
      <c r="CH33" s="15">
        <f t="shared" si="8"/>
        <v>62519.3</v>
      </c>
      <c r="CI33" s="9">
        <v>0</v>
      </c>
      <c r="CJ33" s="5">
        <v>0</v>
      </c>
      <c r="CK33" s="9">
        <v>449.8</v>
      </c>
      <c r="CL33" s="5">
        <v>449.8</v>
      </c>
      <c r="CM33" s="9">
        <v>0</v>
      </c>
      <c r="CN33" s="5">
        <v>0</v>
      </c>
      <c r="CO33" s="9">
        <v>238.8</v>
      </c>
      <c r="CP33" s="5">
        <v>179</v>
      </c>
      <c r="CQ33" s="9">
        <v>0</v>
      </c>
      <c r="CR33" s="5">
        <v>0</v>
      </c>
      <c r="CS33" s="9">
        <v>0</v>
      </c>
      <c r="CT33" s="5">
        <v>0</v>
      </c>
      <c r="CU33" s="9">
        <v>0</v>
      </c>
      <c r="CV33" s="5">
        <v>0</v>
      </c>
      <c r="CW33" s="9">
        <v>33.6</v>
      </c>
      <c r="CX33" s="5">
        <v>0</v>
      </c>
      <c r="CY33" s="9">
        <v>0</v>
      </c>
      <c r="CZ33" s="5">
        <v>0</v>
      </c>
      <c r="DA33" s="9">
        <v>0</v>
      </c>
      <c r="DB33" s="5">
        <v>0</v>
      </c>
      <c r="DC33" s="9">
        <v>400</v>
      </c>
      <c r="DD33" s="5">
        <v>400</v>
      </c>
      <c r="DE33" s="9">
        <v>0</v>
      </c>
      <c r="DF33" s="5">
        <v>0</v>
      </c>
      <c r="DG33" s="9">
        <v>0</v>
      </c>
      <c r="DH33" s="5">
        <v>0</v>
      </c>
      <c r="DI33" s="9">
        <v>0</v>
      </c>
      <c r="DJ33" s="5">
        <v>0</v>
      </c>
      <c r="DK33" s="9">
        <v>562</v>
      </c>
      <c r="DL33" s="5">
        <v>562</v>
      </c>
      <c r="DM33" s="9">
        <v>0</v>
      </c>
      <c r="DN33" s="5">
        <v>0</v>
      </c>
      <c r="DO33" s="9">
        <v>1415</v>
      </c>
      <c r="DP33" s="5">
        <v>750</v>
      </c>
      <c r="DQ33" s="9">
        <v>0</v>
      </c>
      <c r="DR33" s="5">
        <v>0</v>
      </c>
      <c r="DS33" s="9">
        <v>0</v>
      </c>
      <c r="DT33" s="5">
        <v>0</v>
      </c>
      <c r="DU33" s="9">
        <v>0</v>
      </c>
      <c r="DV33" s="5">
        <v>0</v>
      </c>
      <c r="DW33" s="9">
        <v>0</v>
      </c>
      <c r="DX33" s="5">
        <v>0</v>
      </c>
      <c r="DY33" s="9">
        <v>0</v>
      </c>
      <c r="DZ33" s="5">
        <v>0</v>
      </c>
      <c r="EA33" s="9">
        <v>64.5</v>
      </c>
      <c r="EB33" s="5">
        <v>58.6</v>
      </c>
      <c r="EC33" s="9">
        <v>283.39999999999998</v>
      </c>
      <c r="ED33" s="5">
        <v>270.7</v>
      </c>
      <c r="EE33" s="9">
        <v>752.9</v>
      </c>
      <c r="EF33" s="5">
        <v>564.70000000000005</v>
      </c>
      <c r="EG33" s="9">
        <v>0</v>
      </c>
      <c r="EH33" s="5">
        <v>0</v>
      </c>
      <c r="EI33" s="9">
        <v>0</v>
      </c>
      <c r="EJ33" s="5">
        <v>0</v>
      </c>
      <c r="EK33" s="9">
        <v>648.5</v>
      </c>
      <c r="EL33" s="5">
        <v>648.5</v>
      </c>
      <c r="EM33" s="9">
        <v>30031.200000000001</v>
      </c>
      <c r="EN33" s="5">
        <v>27567.5</v>
      </c>
      <c r="EO33" s="9">
        <v>11591.7</v>
      </c>
      <c r="EP33" s="5">
        <v>10157.799999999999</v>
      </c>
      <c r="EQ33" s="9">
        <v>1440.5</v>
      </c>
      <c r="ER33" s="5">
        <v>1440.5</v>
      </c>
      <c r="ES33" s="9">
        <v>6000</v>
      </c>
      <c r="ET33" s="5">
        <v>6000</v>
      </c>
      <c r="EU33" s="9">
        <v>13470.2</v>
      </c>
      <c r="EV33" s="5">
        <v>13470.2</v>
      </c>
      <c r="EW33" s="9">
        <v>0</v>
      </c>
      <c r="EX33" s="19">
        <v>0</v>
      </c>
      <c r="EY33" s="9">
        <v>57</v>
      </c>
      <c r="EZ33" s="19">
        <v>0</v>
      </c>
    </row>
    <row r="34" spans="1:156" s="8" customFormat="1" x14ac:dyDescent="0.25">
      <c r="A34" s="10">
        <v>29</v>
      </c>
      <c r="B34" s="11" t="s">
        <v>42</v>
      </c>
      <c r="C34" s="12">
        <f t="shared" si="0"/>
        <v>633478.80000000005</v>
      </c>
      <c r="D34" s="13">
        <f t="shared" si="1"/>
        <v>544617.60000000009</v>
      </c>
      <c r="E34" s="12">
        <f t="shared" si="2"/>
        <v>0</v>
      </c>
      <c r="F34" s="13">
        <f t="shared" si="2"/>
        <v>0</v>
      </c>
      <c r="G34" s="9">
        <v>0</v>
      </c>
      <c r="H34" s="5">
        <v>0</v>
      </c>
      <c r="I34" s="14">
        <f t="shared" si="3"/>
        <v>306781.00000000006</v>
      </c>
      <c r="J34" s="15">
        <f t="shared" si="4"/>
        <v>270924.30000000005</v>
      </c>
      <c r="K34" s="9">
        <v>6390.8</v>
      </c>
      <c r="L34" s="5">
        <v>4133.5</v>
      </c>
      <c r="M34" s="9">
        <v>0</v>
      </c>
      <c r="N34" s="5">
        <v>0</v>
      </c>
      <c r="O34" s="9">
        <v>0</v>
      </c>
      <c r="P34" s="5">
        <v>0</v>
      </c>
      <c r="Q34" s="9">
        <v>0</v>
      </c>
      <c r="R34" s="5">
        <v>0</v>
      </c>
      <c r="S34" s="9">
        <v>0</v>
      </c>
      <c r="T34" s="5">
        <v>0</v>
      </c>
      <c r="U34" s="9">
        <v>0</v>
      </c>
      <c r="V34" s="5">
        <v>0</v>
      </c>
      <c r="W34" s="9">
        <v>33094.1</v>
      </c>
      <c r="X34" s="5">
        <v>26476</v>
      </c>
      <c r="Y34" s="9">
        <v>263414.7</v>
      </c>
      <c r="Z34" s="5">
        <v>237072.9</v>
      </c>
      <c r="AA34" s="9">
        <v>0</v>
      </c>
      <c r="AB34" s="5">
        <v>0</v>
      </c>
      <c r="AC34" s="9">
        <v>3881.4</v>
      </c>
      <c r="AD34" s="5">
        <v>3241.9</v>
      </c>
      <c r="AE34" s="14">
        <f t="shared" si="5"/>
        <v>239737.1</v>
      </c>
      <c r="AF34" s="15">
        <f t="shared" si="6"/>
        <v>189009.8</v>
      </c>
      <c r="AG34" s="9">
        <v>317.5</v>
      </c>
      <c r="AH34" s="5">
        <v>238.1</v>
      </c>
      <c r="AI34" s="9">
        <v>35891.9</v>
      </c>
      <c r="AJ34" s="5">
        <v>29910</v>
      </c>
      <c r="AK34" s="9">
        <v>141408.4</v>
      </c>
      <c r="AL34" s="5">
        <v>117840.4</v>
      </c>
      <c r="AM34" s="9">
        <v>6774.1</v>
      </c>
      <c r="AN34" s="5">
        <v>5005.8</v>
      </c>
      <c r="AO34" s="9">
        <v>15780.2</v>
      </c>
      <c r="AP34" s="5">
        <v>11762</v>
      </c>
      <c r="AQ34" s="9">
        <v>2149</v>
      </c>
      <c r="AR34" s="5">
        <v>1439.8</v>
      </c>
      <c r="AS34" s="9">
        <v>16232.6</v>
      </c>
      <c r="AT34" s="5">
        <v>9033.2000000000007</v>
      </c>
      <c r="AU34" s="9">
        <v>9777.2999999999993</v>
      </c>
      <c r="AV34" s="5">
        <v>5190.2</v>
      </c>
      <c r="AW34" s="9">
        <v>3313</v>
      </c>
      <c r="AX34" s="5">
        <v>2594.1999999999998</v>
      </c>
      <c r="AY34" s="9">
        <v>1069.5</v>
      </c>
      <c r="AZ34" s="5">
        <v>794.4</v>
      </c>
      <c r="BA34" s="9">
        <v>0</v>
      </c>
      <c r="BB34" s="5">
        <v>0</v>
      </c>
      <c r="BC34" s="9">
        <v>1498.1</v>
      </c>
      <c r="BD34" s="5">
        <v>1123.5999999999999</v>
      </c>
      <c r="BE34" s="9">
        <v>544.6</v>
      </c>
      <c r="BF34" s="5">
        <v>435</v>
      </c>
      <c r="BG34" s="9">
        <v>2.8</v>
      </c>
      <c r="BH34" s="5">
        <v>0</v>
      </c>
      <c r="BI34" s="9">
        <v>0</v>
      </c>
      <c r="BJ34" s="5">
        <v>0</v>
      </c>
      <c r="BK34" s="9">
        <v>354.6</v>
      </c>
      <c r="BL34" s="5">
        <v>263.39999999999998</v>
      </c>
      <c r="BM34" s="9">
        <v>377.8</v>
      </c>
      <c r="BN34" s="5">
        <v>280.8</v>
      </c>
      <c r="BO34" s="9">
        <v>370</v>
      </c>
      <c r="BP34" s="5">
        <v>275.10000000000002</v>
      </c>
      <c r="BQ34" s="9">
        <v>0</v>
      </c>
      <c r="BR34" s="5">
        <v>0</v>
      </c>
      <c r="BS34" s="9">
        <v>54.1</v>
      </c>
      <c r="BT34" s="5">
        <v>40.6</v>
      </c>
      <c r="BU34" s="9">
        <v>0.5</v>
      </c>
      <c r="BV34" s="5">
        <v>0.5</v>
      </c>
      <c r="BW34" s="9">
        <v>0</v>
      </c>
      <c r="BX34" s="5">
        <v>0</v>
      </c>
      <c r="BY34" s="9">
        <v>0</v>
      </c>
      <c r="BZ34" s="5">
        <v>0</v>
      </c>
      <c r="CA34" s="9">
        <v>2533.1999999999998</v>
      </c>
      <c r="CB34" s="5">
        <v>1936.4</v>
      </c>
      <c r="CC34" s="9">
        <v>92.5</v>
      </c>
      <c r="CD34" s="5">
        <v>92.5</v>
      </c>
      <c r="CE34" s="9">
        <v>1195.4000000000001</v>
      </c>
      <c r="CF34" s="5">
        <v>753.8</v>
      </c>
      <c r="CG34" s="14">
        <f t="shared" si="7"/>
        <v>86960.7</v>
      </c>
      <c r="CH34" s="15">
        <f t="shared" si="8"/>
        <v>84683.5</v>
      </c>
      <c r="CI34" s="9">
        <v>0</v>
      </c>
      <c r="CJ34" s="5">
        <v>0</v>
      </c>
      <c r="CK34" s="9">
        <v>1439.8</v>
      </c>
      <c r="CL34" s="5">
        <v>1439.8</v>
      </c>
      <c r="CM34" s="9">
        <v>0</v>
      </c>
      <c r="CN34" s="5">
        <v>0</v>
      </c>
      <c r="CO34" s="9">
        <v>224.3</v>
      </c>
      <c r="CP34" s="5">
        <v>164.5</v>
      </c>
      <c r="CQ34" s="9">
        <v>0</v>
      </c>
      <c r="CR34" s="5">
        <v>0</v>
      </c>
      <c r="CS34" s="9">
        <v>0</v>
      </c>
      <c r="CT34" s="5">
        <v>0</v>
      </c>
      <c r="CU34" s="9">
        <v>0</v>
      </c>
      <c r="CV34" s="5">
        <v>0</v>
      </c>
      <c r="CW34" s="9">
        <v>33.6</v>
      </c>
      <c r="CX34" s="5">
        <v>11.2</v>
      </c>
      <c r="CY34" s="9">
        <v>0</v>
      </c>
      <c r="CZ34" s="5">
        <v>0</v>
      </c>
      <c r="DA34" s="9">
        <v>0</v>
      </c>
      <c r="DB34" s="5">
        <v>0</v>
      </c>
      <c r="DC34" s="9">
        <v>300</v>
      </c>
      <c r="DD34" s="5">
        <v>300</v>
      </c>
      <c r="DE34" s="9">
        <v>0</v>
      </c>
      <c r="DF34" s="5">
        <v>0</v>
      </c>
      <c r="DG34" s="9">
        <v>0</v>
      </c>
      <c r="DH34" s="5">
        <v>0</v>
      </c>
      <c r="DI34" s="9">
        <v>0</v>
      </c>
      <c r="DJ34" s="5">
        <v>0</v>
      </c>
      <c r="DK34" s="9">
        <v>1195</v>
      </c>
      <c r="DL34" s="5">
        <v>0</v>
      </c>
      <c r="DM34" s="9">
        <v>0</v>
      </c>
      <c r="DN34" s="5">
        <v>0</v>
      </c>
      <c r="DO34" s="9">
        <v>0</v>
      </c>
      <c r="DP34" s="5">
        <v>0</v>
      </c>
      <c r="DQ34" s="9">
        <v>0</v>
      </c>
      <c r="DR34" s="5">
        <v>0</v>
      </c>
      <c r="DS34" s="9">
        <v>0</v>
      </c>
      <c r="DT34" s="5">
        <v>0</v>
      </c>
      <c r="DU34" s="9">
        <v>1044</v>
      </c>
      <c r="DV34" s="5">
        <v>1044</v>
      </c>
      <c r="DW34" s="9">
        <v>0</v>
      </c>
      <c r="DX34" s="5">
        <v>0</v>
      </c>
      <c r="DY34" s="9">
        <v>0</v>
      </c>
      <c r="DZ34" s="5">
        <v>0</v>
      </c>
      <c r="EA34" s="9">
        <v>252.3</v>
      </c>
      <c r="EB34" s="5">
        <v>252.3</v>
      </c>
      <c r="EC34" s="9">
        <v>85.4</v>
      </c>
      <c r="ED34" s="5">
        <v>85.4</v>
      </c>
      <c r="EE34" s="9">
        <v>234</v>
      </c>
      <c r="EF34" s="5">
        <v>234</v>
      </c>
      <c r="EG34" s="9">
        <v>0</v>
      </c>
      <c r="EH34" s="5">
        <v>0</v>
      </c>
      <c r="EI34" s="9">
        <v>0</v>
      </c>
      <c r="EJ34" s="5">
        <v>0</v>
      </c>
      <c r="EK34" s="9">
        <v>644.29999999999995</v>
      </c>
      <c r="EL34" s="5">
        <v>644.29999999999995</v>
      </c>
      <c r="EM34" s="9">
        <v>54351.5</v>
      </c>
      <c r="EN34" s="5">
        <v>54351.5</v>
      </c>
      <c r="EO34" s="9">
        <v>8184.4</v>
      </c>
      <c r="EP34" s="5">
        <v>7184.4</v>
      </c>
      <c r="EQ34" s="9">
        <v>476</v>
      </c>
      <c r="ER34" s="5">
        <v>476</v>
      </c>
      <c r="ES34" s="9">
        <v>6000</v>
      </c>
      <c r="ET34" s="5">
        <v>6000</v>
      </c>
      <c r="EU34" s="9">
        <v>12496.1</v>
      </c>
      <c r="EV34" s="5">
        <v>12496.1</v>
      </c>
      <c r="EW34" s="9">
        <v>0</v>
      </c>
      <c r="EX34" s="19">
        <v>0</v>
      </c>
      <c r="EY34" s="9">
        <v>0</v>
      </c>
      <c r="EZ34" s="19">
        <v>0</v>
      </c>
    </row>
    <row r="35" spans="1:156" s="8" customFormat="1" x14ac:dyDescent="0.25">
      <c r="A35" s="10">
        <v>30</v>
      </c>
      <c r="B35" s="11" t="s">
        <v>43</v>
      </c>
      <c r="C35" s="12">
        <f t="shared" si="0"/>
        <v>3822470.4999999991</v>
      </c>
      <c r="D35" s="13">
        <f t="shared" si="1"/>
        <v>3148936.4999999995</v>
      </c>
      <c r="E35" s="12">
        <f t="shared" si="2"/>
        <v>0</v>
      </c>
      <c r="F35" s="13">
        <f t="shared" si="2"/>
        <v>0</v>
      </c>
      <c r="G35" s="9">
        <v>0</v>
      </c>
      <c r="H35" s="5">
        <v>0</v>
      </c>
      <c r="I35" s="14">
        <f t="shared" si="3"/>
        <v>984531.29999999993</v>
      </c>
      <c r="J35" s="15">
        <f t="shared" si="4"/>
        <v>852684.3</v>
      </c>
      <c r="K35" s="9">
        <v>99148.3</v>
      </c>
      <c r="L35" s="5">
        <v>65330.3</v>
      </c>
      <c r="M35" s="9">
        <v>0</v>
      </c>
      <c r="N35" s="5">
        <v>0</v>
      </c>
      <c r="O35" s="9">
        <v>0</v>
      </c>
      <c r="P35" s="5">
        <v>0</v>
      </c>
      <c r="Q35" s="9">
        <v>0</v>
      </c>
      <c r="R35" s="5">
        <v>0</v>
      </c>
      <c r="S35" s="9">
        <v>861</v>
      </c>
      <c r="T35" s="5">
        <v>261</v>
      </c>
      <c r="U35" s="9">
        <v>2000</v>
      </c>
      <c r="V35" s="5">
        <v>2000</v>
      </c>
      <c r="W35" s="9">
        <v>102573.9</v>
      </c>
      <c r="X35" s="5">
        <v>82058</v>
      </c>
      <c r="Y35" s="9">
        <v>705418.5</v>
      </c>
      <c r="Z35" s="5">
        <v>634876.80000000005</v>
      </c>
      <c r="AA35" s="9">
        <v>0</v>
      </c>
      <c r="AB35" s="5">
        <v>0</v>
      </c>
      <c r="AC35" s="9">
        <v>74529.600000000006</v>
      </c>
      <c r="AD35" s="5">
        <v>68158.2</v>
      </c>
      <c r="AE35" s="14">
        <f t="shared" si="5"/>
        <v>2539688.7999999993</v>
      </c>
      <c r="AF35" s="15">
        <f t="shared" si="6"/>
        <v>2023805.5999999994</v>
      </c>
      <c r="AG35" s="9">
        <v>4747.3</v>
      </c>
      <c r="AH35" s="5">
        <v>3560.5</v>
      </c>
      <c r="AI35" s="9">
        <v>801844.9</v>
      </c>
      <c r="AJ35" s="5">
        <v>668204.19999999995</v>
      </c>
      <c r="AK35" s="9">
        <v>1379801.3</v>
      </c>
      <c r="AL35" s="5">
        <v>1149834.5</v>
      </c>
      <c r="AM35" s="9">
        <v>13172.9</v>
      </c>
      <c r="AN35" s="5">
        <v>9643</v>
      </c>
      <c r="AO35" s="9">
        <v>106946.3</v>
      </c>
      <c r="AP35" s="5">
        <v>80981.600000000006</v>
      </c>
      <c r="AQ35" s="9">
        <v>29737.1</v>
      </c>
      <c r="AR35" s="5">
        <v>19923.900000000001</v>
      </c>
      <c r="AS35" s="9">
        <v>9921</v>
      </c>
      <c r="AT35" s="5">
        <v>7423.6</v>
      </c>
      <c r="AU35" s="9">
        <v>6865.6</v>
      </c>
      <c r="AV35" s="5">
        <v>5075.8999999999996</v>
      </c>
      <c r="AW35" s="9">
        <v>31460</v>
      </c>
      <c r="AX35" s="5">
        <v>21720</v>
      </c>
      <c r="AY35" s="9">
        <v>4014.9</v>
      </c>
      <c r="AZ35" s="5">
        <v>2983.5</v>
      </c>
      <c r="BA35" s="9">
        <v>117876.4</v>
      </c>
      <c r="BB35" s="5">
        <v>30101.200000000001</v>
      </c>
      <c r="BC35" s="9">
        <v>4960.8</v>
      </c>
      <c r="BD35" s="5">
        <v>3648.8</v>
      </c>
      <c r="BE35" s="9">
        <v>2122.9</v>
      </c>
      <c r="BF35" s="5">
        <v>1699</v>
      </c>
      <c r="BG35" s="9">
        <v>2.7</v>
      </c>
      <c r="BH35" s="5">
        <v>0</v>
      </c>
      <c r="BI35" s="9">
        <v>0</v>
      </c>
      <c r="BJ35" s="5">
        <v>0</v>
      </c>
      <c r="BK35" s="9">
        <v>381.4</v>
      </c>
      <c r="BL35" s="5">
        <v>283.2</v>
      </c>
      <c r="BM35" s="9">
        <v>2316.6</v>
      </c>
      <c r="BN35" s="5">
        <v>1721.7</v>
      </c>
      <c r="BO35" s="9">
        <v>396.8</v>
      </c>
      <c r="BP35" s="5">
        <v>294.89999999999998</v>
      </c>
      <c r="BQ35" s="9">
        <v>662.1</v>
      </c>
      <c r="BR35" s="5">
        <v>491.9</v>
      </c>
      <c r="BS35" s="9">
        <v>124.9</v>
      </c>
      <c r="BT35" s="5">
        <v>93.7</v>
      </c>
      <c r="BU35" s="9">
        <v>0.6</v>
      </c>
      <c r="BV35" s="5">
        <v>0.6</v>
      </c>
      <c r="BW35" s="9">
        <v>105.9</v>
      </c>
      <c r="BX35" s="5">
        <v>0</v>
      </c>
      <c r="BY35" s="9">
        <v>3914.9</v>
      </c>
      <c r="BZ35" s="5">
        <v>2936.2</v>
      </c>
      <c r="CA35" s="9">
        <v>2808.6</v>
      </c>
      <c r="CB35" s="5">
        <v>2146.9</v>
      </c>
      <c r="CC35" s="9">
        <v>1042</v>
      </c>
      <c r="CD35" s="5">
        <v>640.9</v>
      </c>
      <c r="CE35" s="9">
        <v>14460.9</v>
      </c>
      <c r="CF35" s="5">
        <v>10395.9</v>
      </c>
      <c r="CG35" s="14">
        <f t="shared" si="7"/>
        <v>298250.40000000002</v>
      </c>
      <c r="CH35" s="15">
        <f t="shared" si="8"/>
        <v>272446.59999999998</v>
      </c>
      <c r="CI35" s="9">
        <v>0</v>
      </c>
      <c r="CJ35" s="5">
        <v>0</v>
      </c>
      <c r="CK35" s="9">
        <v>3157.8</v>
      </c>
      <c r="CL35" s="5">
        <v>3157.8</v>
      </c>
      <c r="CM35" s="9">
        <v>0</v>
      </c>
      <c r="CN35" s="5">
        <v>0</v>
      </c>
      <c r="CO35" s="9">
        <v>3122.7000000000003</v>
      </c>
      <c r="CP35" s="5">
        <v>2343.1999999999998</v>
      </c>
      <c r="CQ35" s="9">
        <v>5663.8</v>
      </c>
      <c r="CR35" s="5">
        <v>5663.8</v>
      </c>
      <c r="CS35" s="9">
        <v>0</v>
      </c>
      <c r="CT35" s="5">
        <v>0</v>
      </c>
      <c r="CU35" s="9">
        <v>0</v>
      </c>
      <c r="CV35" s="5">
        <v>0</v>
      </c>
      <c r="CW35" s="9">
        <v>33.6</v>
      </c>
      <c r="CX35" s="5">
        <v>0</v>
      </c>
      <c r="CY35" s="9">
        <v>2261.6999999999998</v>
      </c>
      <c r="CZ35" s="5">
        <v>2261.6999999999998</v>
      </c>
      <c r="DA35" s="9">
        <v>0</v>
      </c>
      <c r="DB35" s="5">
        <v>0</v>
      </c>
      <c r="DC35" s="9">
        <v>150</v>
      </c>
      <c r="DD35" s="5">
        <v>150</v>
      </c>
      <c r="DE35" s="9">
        <v>0</v>
      </c>
      <c r="DF35" s="5">
        <v>0</v>
      </c>
      <c r="DG35" s="9">
        <v>100</v>
      </c>
      <c r="DH35" s="5">
        <v>100</v>
      </c>
      <c r="DI35" s="9">
        <v>200</v>
      </c>
      <c r="DJ35" s="5">
        <v>200</v>
      </c>
      <c r="DK35" s="9">
        <v>14981.9</v>
      </c>
      <c r="DL35" s="5">
        <v>11284.4</v>
      </c>
      <c r="DM35" s="9">
        <v>300</v>
      </c>
      <c r="DN35" s="5">
        <v>300</v>
      </c>
      <c r="DO35" s="9">
        <v>10620</v>
      </c>
      <c r="DP35" s="5">
        <v>4200</v>
      </c>
      <c r="DQ35" s="9">
        <v>0</v>
      </c>
      <c r="DR35" s="5">
        <v>0</v>
      </c>
      <c r="DS35" s="9">
        <v>0</v>
      </c>
      <c r="DT35" s="5">
        <v>0</v>
      </c>
      <c r="DU35" s="9">
        <v>0</v>
      </c>
      <c r="DV35" s="5">
        <v>0</v>
      </c>
      <c r="DW35" s="9">
        <v>80</v>
      </c>
      <c r="DX35" s="5">
        <v>80</v>
      </c>
      <c r="DY35" s="9">
        <v>0</v>
      </c>
      <c r="DZ35" s="5">
        <v>0</v>
      </c>
      <c r="EA35" s="9">
        <v>1427.9</v>
      </c>
      <c r="EB35" s="5">
        <v>1427.9</v>
      </c>
      <c r="EC35" s="9">
        <v>994.2</v>
      </c>
      <c r="ED35" s="5">
        <v>972</v>
      </c>
      <c r="EE35" s="9">
        <v>885.3</v>
      </c>
      <c r="EF35" s="5">
        <v>698</v>
      </c>
      <c r="EG35" s="9">
        <v>0</v>
      </c>
      <c r="EH35" s="5">
        <v>0</v>
      </c>
      <c r="EI35" s="9">
        <v>0</v>
      </c>
      <c r="EJ35" s="5">
        <v>0</v>
      </c>
      <c r="EK35" s="9">
        <v>9340.5</v>
      </c>
      <c r="EL35" s="5">
        <v>9340.5</v>
      </c>
      <c r="EM35" s="9">
        <v>24797.4</v>
      </c>
      <c r="EN35" s="5">
        <v>20702.2</v>
      </c>
      <c r="EO35" s="9">
        <v>83071.600000000006</v>
      </c>
      <c r="EP35" s="5">
        <v>74407.3</v>
      </c>
      <c r="EQ35" s="9">
        <v>4184.3999999999996</v>
      </c>
      <c r="ER35" s="5">
        <v>2280.1999999999998</v>
      </c>
      <c r="ES35" s="9">
        <v>4500</v>
      </c>
      <c r="ET35" s="5">
        <v>4500</v>
      </c>
      <c r="EU35" s="9">
        <v>128377.60000000001</v>
      </c>
      <c r="EV35" s="5">
        <v>128377.60000000001</v>
      </c>
      <c r="EW35" s="9">
        <v>0</v>
      </c>
      <c r="EX35" s="19">
        <v>0</v>
      </c>
      <c r="EY35" s="9">
        <v>0</v>
      </c>
      <c r="EZ35" s="19">
        <v>0</v>
      </c>
    </row>
    <row r="36" spans="1:156" s="8" customFormat="1" x14ac:dyDescent="0.25">
      <c r="A36" s="10">
        <v>31</v>
      </c>
      <c r="B36" s="11" t="s">
        <v>44</v>
      </c>
      <c r="C36" s="12">
        <f t="shared" si="0"/>
        <v>479776.5</v>
      </c>
      <c r="D36" s="13">
        <f t="shared" si="1"/>
        <v>407767.9</v>
      </c>
      <c r="E36" s="12">
        <f t="shared" si="2"/>
        <v>2376.4</v>
      </c>
      <c r="F36" s="13">
        <f t="shared" si="2"/>
        <v>1782</v>
      </c>
      <c r="G36" s="9">
        <v>2376.4</v>
      </c>
      <c r="H36" s="5">
        <v>1782</v>
      </c>
      <c r="I36" s="14">
        <f t="shared" si="3"/>
        <v>254080.1</v>
      </c>
      <c r="J36" s="15">
        <f t="shared" si="4"/>
        <v>226100.40000000002</v>
      </c>
      <c r="K36" s="9">
        <v>3707.8</v>
      </c>
      <c r="L36" s="5">
        <v>2411.6999999999998</v>
      </c>
      <c r="M36" s="9">
        <v>0</v>
      </c>
      <c r="N36" s="5">
        <v>0</v>
      </c>
      <c r="O36" s="9">
        <v>0</v>
      </c>
      <c r="P36" s="5">
        <v>0</v>
      </c>
      <c r="Q36" s="9">
        <v>0</v>
      </c>
      <c r="R36" s="5">
        <v>0</v>
      </c>
      <c r="S36" s="9">
        <v>605.9</v>
      </c>
      <c r="T36" s="5">
        <v>605.9</v>
      </c>
      <c r="U36" s="9">
        <v>2000</v>
      </c>
      <c r="V36" s="5">
        <v>2000</v>
      </c>
      <c r="W36" s="9">
        <v>16404.7</v>
      </c>
      <c r="X36" s="5">
        <v>13123</v>
      </c>
      <c r="Y36" s="9">
        <v>226907.7</v>
      </c>
      <c r="Z36" s="5">
        <v>204217.2</v>
      </c>
      <c r="AA36" s="9">
        <v>0</v>
      </c>
      <c r="AB36" s="5">
        <v>0</v>
      </c>
      <c r="AC36" s="9">
        <v>4454</v>
      </c>
      <c r="AD36" s="5">
        <v>3742.6</v>
      </c>
      <c r="AE36" s="14">
        <f t="shared" si="5"/>
        <v>155257.40000000002</v>
      </c>
      <c r="AF36" s="15">
        <f t="shared" si="6"/>
        <v>123063.8</v>
      </c>
      <c r="AG36" s="9">
        <v>213.9</v>
      </c>
      <c r="AH36" s="5">
        <v>160.4</v>
      </c>
      <c r="AI36" s="9">
        <v>26011.7</v>
      </c>
      <c r="AJ36" s="5">
        <v>21676.6</v>
      </c>
      <c r="AK36" s="9">
        <v>91558.8</v>
      </c>
      <c r="AL36" s="5">
        <v>76299.100000000006</v>
      </c>
      <c r="AM36" s="9">
        <v>5385.4</v>
      </c>
      <c r="AN36" s="5">
        <v>3978.7</v>
      </c>
      <c r="AO36" s="9">
        <v>12655.4</v>
      </c>
      <c r="AP36" s="5">
        <v>9350.7999999999993</v>
      </c>
      <c r="AQ36" s="9">
        <v>1485.4</v>
      </c>
      <c r="AR36" s="5">
        <v>995.2</v>
      </c>
      <c r="AS36" s="9">
        <v>4507</v>
      </c>
      <c r="AT36" s="5">
        <v>2523.8000000000002</v>
      </c>
      <c r="AU36" s="9">
        <v>4247.7</v>
      </c>
      <c r="AV36" s="5">
        <v>1682.7</v>
      </c>
      <c r="AW36" s="9">
        <v>3546.5</v>
      </c>
      <c r="AX36" s="5">
        <v>2181.6999999999998</v>
      </c>
      <c r="AY36" s="9">
        <v>1089</v>
      </c>
      <c r="AZ36" s="5">
        <v>809.1</v>
      </c>
      <c r="BA36" s="9">
        <v>0</v>
      </c>
      <c r="BB36" s="5">
        <v>0</v>
      </c>
      <c r="BC36" s="9">
        <v>744.6</v>
      </c>
      <c r="BD36" s="5">
        <v>558.5</v>
      </c>
      <c r="BE36" s="9">
        <v>263.3</v>
      </c>
      <c r="BF36" s="5">
        <v>211</v>
      </c>
      <c r="BG36" s="9">
        <v>2.2000000000000002</v>
      </c>
      <c r="BH36" s="5">
        <v>0</v>
      </c>
      <c r="BI36" s="9">
        <v>0</v>
      </c>
      <c r="BJ36" s="5">
        <v>0</v>
      </c>
      <c r="BK36" s="9">
        <v>354.6</v>
      </c>
      <c r="BL36" s="5">
        <v>263.39999999999998</v>
      </c>
      <c r="BM36" s="9">
        <v>377.8</v>
      </c>
      <c r="BN36" s="5">
        <v>280.8</v>
      </c>
      <c r="BO36" s="9">
        <v>370</v>
      </c>
      <c r="BP36" s="5">
        <v>275.10000000000002</v>
      </c>
      <c r="BQ36" s="9">
        <v>0</v>
      </c>
      <c r="BR36" s="5">
        <v>0</v>
      </c>
      <c r="BS36" s="9">
        <v>31.1</v>
      </c>
      <c r="BT36" s="5">
        <v>23.3</v>
      </c>
      <c r="BU36" s="9">
        <v>0.5</v>
      </c>
      <c r="BV36" s="5">
        <v>0.5</v>
      </c>
      <c r="BW36" s="9">
        <v>0</v>
      </c>
      <c r="BX36" s="5">
        <v>0</v>
      </c>
      <c r="BY36" s="9">
        <v>0</v>
      </c>
      <c r="BZ36" s="5">
        <v>0</v>
      </c>
      <c r="CA36" s="9">
        <v>1817.4</v>
      </c>
      <c r="CB36" s="5">
        <v>1389.2</v>
      </c>
      <c r="CC36" s="9">
        <v>61.5</v>
      </c>
      <c r="CD36" s="5">
        <v>61.5</v>
      </c>
      <c r="CE36" s="9">
        <v>533.6</v>
      </c>
      <c r="CF36" s="5">
        <v>342.4</v>
      </c>
      <c r="CG36" s="14">
        <f t="shared" si="7"/>
        <v>68062.600000000006</v>
      </c>
      <c r="CH36" s="15">
        <f t="shared" si="8"/>
        <v>56821.7</v>
      </c>
      <c r="CI36" s="9">
        <v>0</v>
      </c>
      <c r="CJ36" s="5">
        <v>0</v>
      </c>
      <c r="CK36" s="9">
        <v>359.7</v>
      </c>
      <c r="CL36" s="5">
        <v>359.7</v>
      </c>
      <c r="CM36" s="9">
        <v>0</v>
      </c>
      <c r="CN36" s="5">
        <v>0</v>
      </c>
      <c r="CO36" s="9">
        <v>69.400000000000006</v>
      </c>
      <c r="CP36" s="5">
        <v>52.1</v>
      </c>
      <c r="CQ36" s="9">
        <v>0</v>
      </c>
      <c r="CR36" s="5">
        <v>0</v>
      </c>
      <c r="CS36" s="9">
        <v>0</v>
      </c>
      <c r="CT36" s="5">
        <v>0</v>
      </c>
      <c r="CU36" s="9">
        <v>0</v>
      </c>
      <c r="CV36" s="5">
        <v>0</v>
      </c>
      <c r="CW36" s="9">
        <v>33.6</v>
      </c>
      <c r="CX36" s="5">
        <v>0</v>
      </c>
      <c r="CY36" s="9">
        <v>0</v>
      </c>
      <c r="CZ36" s="5">
        <v>0</v>
      </c>
      <c r="DA36" s="9">
        <v>0</v>
      </c>
      <c r="DB36" s="5">
        <v>0</v>
      </c>
      <c r="DC36" s="9">
        <v>400</v>
      </c>
      <c r="DD36" s="5">
        <v>400</v>
      </c>
      <c r="DE36" s="9">
        <v>0</v>
      </c>
      <c r="DF36" s="5">
        <v>0</v>
      </c>
      <c r="DG36" s="9">
        <v>0</v>
      </c>
      <c r="DH36" s="5">
        <v>0</v>
      </c>
      <c r="DI36" s="9">
        <v>0</v>
      </c>
      <c r="DJ36" s="5">
        <v>0</v>
      </c>
      <c r="DK36" s="9">
        <v>100</v>
      </c>
      <c r="DL36" s="5">
        <v>0</v>
      </c>
      <c r="DM36" s="9">
        <v>0</v>
      </c>
      <c r="DN36" s="5">
        <v>0</v>
      </c>
      <c r="DO36" s="9">
        <v>0</v>
      </c>
      <c r="DP36" s="5">
        <v>0</v>
      </c>
      <c r="DQ36" s="9">
        <v>0</v>
      </c>
      <c r="DR36" s="5">
        <v>0</v>
      </c>
      <c r="DS36" s="9">
        <v>0</v>
      </c>
      <c r="DT36" s="5">
        <v>0</v>
      </c>
      <c r="DU36" s="9">
        <v>0</v>
      </c>
      <c r="DV36" s="5">
        <v>0</v>
      </c>
      <c r="DW36" s="9">
        <v>0</v>
      </c>
      <c r="DX36" s="5">
        <v>0</v>
      </c>
      <c r="DY36" s="9">
        <v>0</v>
      </c>
      <c r="DZ36" s="5">
        <v>0</v>
      </c>
      <c r="EA36" s="9">
        <v>50.5</v>
      </c>
      <c r="EB36" s="5">
        <v>50.5</v>
      </c>
      <c r="EC36" s="9">
        <v>49.3</v>
      </c>
      <c r="ED36" s="5">
        <v>49.3</v>
      </c>
      <c r="EE36" s="9">
        <v>249.3</v>
      </c>
      <c r="EF36" s="5">
        <v>249.3</v>
      </c>
      <c r="EG36" s="9">
        <v>0</v>
      </c>
      <c r="EH36" s="5">
        <v>0</v>
      </c>
      <c r="EI36" s="9">
        <v>32417.8</v>
      </c>
      <c r="EJ36" s="5">
        <v>24313.5</v>
      </c>
      <c r="EK36" s="9">
        <v>501.9</v>
      </c>
      <c r="EL36" s="5">
        <v>501.9</v>
      </c>
      <c r="EM36" s="9">
        <v>13819.4</v>
      </c>
      <c r="EN36" s="5">
        <v>11861.2</v>
      </c>
      <c r="EO36" s="9">
        <v>7717</v>
      </c>
      <c r="EP36" s="5">
        <v>6689.5</v>
      </c>
      <c r="EQ36" s="9">
        <v>0</v>
      </c>
      <c r="ER36" s="5">
        <v>0</v>
      </c>
      <c r="ES36" s="9">
        <v>4500</v>
      </c>
      <c r="ET36" s="5">
        <v>4500</v>
      </c>
      <c r="EU36" s="9">
        <v>7794.7</v>
      </c>
      <c r="EV36" s="5">
        <v>7794.7</v>
      </c>
      <c r="EW36" s="9">
        <v>0</v>
      </c>
      <c r="EX36" s="19">
        <v>0</v>
      </c>
      <c r="EY36" s="9">
        <v>0</v>
      </c>
      <c r="EZ36" s="19">
        <v>0</v>
      </c>
    </row>
    <row r="37" spans="1:156" s="8" customFormat="1" x14ac:dyDescent="0.25">
      <c r="A37" s="10">
        <v>32</v>
      </c>
      <c r="B37" s="11" t="s">
        <v>45</v>
      </c>
      <c r="C37" s="12">
        <f t="shared" si="0"/>
        <v>1011067.1000000001</v>
      </c>
      <c r="D37" s="13">
        <f t="shared" si="1"/>
        <v>857532.29999999981</v>
      </c>
      <c r="E37" s="12">
        <f t="shared" si="2"/>
        <v>30024.799999999999</v>
      </c>
      <c r="F37" s="13">
        <f t="shared" si="2"/>
        <v>22518</v>
      </c>
      <c r="G37" s="9">
        <v>30024.799999999999</v>
      </c>
      <c r="H37" s="5">
        <v>22518</v>
      </c>
      <c r="I37" s="14">
        <f t="shared" si="3"/>
        <v>390449.7</v>
      </c>
      <c r="J37" s="15">
        <f t="shared" si="4"/>
        <v>345816.69999999995</v>
      </c>
      <c r="K37" s="9">
        <v>16427.900000000001</v>
      </c>
      <c r="L37" s="5">
        <v>10622.4</v>
      </c>
      <c r="M37" s="9">
        <v>0</v>
      </c>
      <c r="N37" s="5">
        <v>0</v>
      </c>
      <c r="O37" s="9">
        <v>0</v>
      </c>
      <c r="P37" s="5">
        <v>0</v>
      </c>
      <c r="Q37" s="9">
        <v>0</v>
      </c>
      <c r="R37" s="5">
        <v>0</v>
      </c>
      <c r="S37" s="9">
        <v>7.7</v>
      </c>
      <c r="T37" s="5">
        <v>7.7</v>
      </c>
      <c r="U37" s="9">
        <v>2000</v>
      </c>
      <c r="V37" s="5">
        <v>2000</v>
      </c>
      <c r="W37" s="9">
        <v>9327.1</v>
      </c>
      <c r="X37" s="5">
        <v>7462</v>
      </c>
      <c r="Y37" s="9">
        <v>350005.4</v>
      </c>
      <c r="Z37" s="5">
        <v>315005.09999999998</v>
      </c>
      <c r="AA37" s="9">
        <v>0</v>
      </c>
      <c r="AB37" s="5">
        <v>0</v>
      </c>
      <c r="AC37" s="9">
        <v>12681.6</v>
      </c>
      <c r="AD37" s="5">
        <v>10719.5</v>
      </c>
      <c r="AE37" s="14">
        <f t="shared" si="5"/>
        <v>470196.3</v>
      </c>
      <c r="AF37" s="15">
        <f t="shared" si="6"/>
        <v>378211.29999999993</v>
      </c>
      <c r="AG37" s="9">
        <v>913.8</v>
      </c>
      <c r="AH37" s="5">
        <v>685.4</v>
      </c>
      <c r="AI37" s="9">
        <v>104641.60000000001</v>
      </c>
      <c r="AJ37" s="5">
        <v>87201.4</v>
      </c>
      <c r="AK37" s="9">
        <v>264819.40000000002</v>
      </c>
      <c r="AL37" s="5">
        <v>220682.9</v>
      </c>
      <c r="AM37" s="9">
        <v>8077.3</v>
      </c>
      <c r="AN37" s="5">
        <v>5912.6</v>
      </c>
      <c r="AO37" s="9">
        <v>29998.1</v>
      </c>
      <c r="AP37" s="5">
        <v>22759.5</v>
      </c>
      <c r="AQ37" s="9">
        <v>6014.8</v>
      </c>
      <c r="AR37" s="5">
        <v>4029.9</v>
      </c>
      <c r="AS37" s="9">
        <v>18989.599999999999</v>
      </c>
      <c r="AT37" s="5">
        <v>11632.8</v>
      </c>
      <c r="AU37" s="9">
        <v>9393.4</v>
      </c>
      <c r="AV37" s="5">
        <v>5709</v>
      </c>
      <c r="AW37" s="9">
        <v>13081.4</v>
      </c>
      <c r="AX37" s="5">
        <v>8897.7000000000007</v>
      </c>
      <c r="AY37" s="9">
        <v>1820.8</v>
      </c>
      <c r="AZ37" s="5">
        <v>1352.4</v>
      </c>
      <c r="BA37" s="9">
        <v>0</v>
      </c>
      <c r="BB37" s="5">
        <v>0</v>
      </c>
      <c r="BC37" s="9">
        <v>1943</v>
      </c>
      <c r="BD37" s="5">
        <v>1457.3</v>
      </c>
      <c r="BE37" s="9">
        <v>3280.4</v>
      </c>
      <c r="BF37" s="5">
        <v>2624</v>
      </c>
      <c r="BG37" s="9">
        <v>4.2</v>
      </c>
      <c r="BH37" s="5">
        <v>0</v>
      </c>
      <c r="BI37" s="9">
        <v>0</v>
      </c>
      <c r="BJ37" s="5">
        <v>0</v>
      </c>
      <c r="BK37" s="9">
        <v>366.8</v>
      </c>
      <c r="BL37" s="5">
        <v>272.5</v>
      </c>
      <c r="BM37" s="9">
        <v>757.6</v>
      </c>
      <c r="BN37" s="5">
        <v>563.1</v>
      </c>
      <c r="BO37" s="9">
        <v>382.1</v>
      </c>
      <c r="BP37" s="5">
        <v>284.10000000000002</v>
      </c>
      <c r="BQ37" s="9">
        <v>0</v>
      </c>
      <c r="BR37" s="5">
        <v>0</v>
      </c>
      <c r="BS37" s="9">
        <v>74.7</v>
      </c>
      <c r="BT37" s="5">
        <v>56</v>
      </c>
      <c r="BU37" s="9">
        <v>0.6</v>
      </c>
      <c r="BV37" s="5">
        <v>0.6</v>
      </c>
      <c r="BW37" s="9">
        <v>8.4</v>
      </c>
      <c r="BX37" s="5">
        <v>0</v>
      </c>
      <c r="BY37" s="9">
        <v>0</v>
      </c>
      <c r="BZ37" s="5">
        <v>0</v>
      </c>
      <c r="CA37" s="9">
        <v>2863.6</v>
      </c>
      <c r="CB37" s="5">
        <v>2189</v>
      </c>
      <c r="CC37" s="9">
        <v>369.4</v>
      </c>
      <c r="CD37" s="5">
        <v>369.4</v>
      </c>
      <c r="CE37" s="9">
        <v>2395.3000000000002</v>
      </c>
      <c r="CF37" s="5">
        <v>1531.7</v>
      </c>
      <c r="CG37" s="14">
        <f t="shared" si="7"/>
        <v>120396.29999999999</v>
      </c>
      <c r="CH37" s="15">
        <f t="shared" si="8"/>
        <v>110986.29999999999</v>
      </c>
      <c r="CI37" s="9">
        <v>0</v>
      </c>
      <c r="CJ37" s="5">
        <v>0</v>
      </c>
      <c r="CK37" s="9">
        <v>1079.7</v>
      </c>
      <c r="CL37" s="5">
        <v>1079.7</v>
      </c>
      <c r="CM37" s="9">
        <v>0</v>
      </c>
      <c r="CN37" s="5">
        <v>0</v>
      </c>
      <c r="CO37" s="9">
        <v>227.60000000000002</v>
      </c>
      <c r="CP37" s="5">
        <v>171.3</v>
      </c>
      <c r="CQ37" s="9">
        <v>1166.0999999999999</v>
      </c>
      <c r="CR37" s="5">
        <v>1166.0999999999999</v>
      </c>
      <c r="CS37" s="9">
        <v>343</v>
      </c>
      <c r="CT37" s="5">
        <v>343</v>
      </c>
      <c r="CU37" s="9">
        <v>0</v>
      </c>
      <c r="CV37" s="5">
        <v>0</v>
      </c>
      <c r="CW37" s="9">
        <v>33.6</v>
      </c>
      <c r="CX37" s="5">
        <v>0</v>
      </c>
      <c r="CY37" s="9">
        <v>0</v>
      </c>
      <c r="CZ37" s="5">
        <v>0</v>
      </c>
      <c r="DA37" s="9">
        <v>0</v>
      </c>
      <c r="DB37" s="5">
        <v>0</v>
      </c>
      <c r="DC37" s="9">
        <v>150</v>
      </c>
      <c r="DD37" s="5">
        <v>150</v>
      </c>
      <c r="DE37" s="9">
        <v>0</v>
      </c>
      <c r="DF37" s="5">
        <v>0</v>
      </c>
      <c r="DG37" s="9">
        <v>150</v>
      </c>
      <c r="DH37" s="5">
        <v>150</v>
      </c>
      <c r="DI37" s="9">
        <v>200</v>
      </c>
      <c r="DJ37" s="5">
        <v>200</v>
      </c>
      <c r="DK37" s="9">
        <v>0</v>
      </c>
      <c r="DL37" s="5">
        <v>0</v>
      </c>
      <c r="DM37" s="9">
        <v>0</v>
      </c>
      <c r="DN37" s="5">
        <v>0</v>
      </c>
      <c r="DO37" s="9">
        <v>2175</v>
      </c>
      <c r="DP37" s="5">
        <v>1350</v>
      </c>
      <c r="DQ37" s="9">
        <v>0</v>
      </c>
      <c r="DR37" s="5">
        <v>0</v>
      </c>
      <c r="DS37" s="9">
        <v>0</v>
      </c>
      <c r="DT37" s="5">
        <v>0</v>
      </c>
      <c r="DU37" s="9">
        <v>0</v>
      </c>
      <c r="DV37" s="5">
        <v>0</v>
      </c>
      <c r="DW37" s="9">
        <v>0</v>
      </c>
      <c r="DX37" s="5">
        <v>0</v>
      </c>
      <c r="DY37" s="9">
        <v>0</v>
      </c>
      <c r="DZ37" s="5">
        <v>0</v>
      </c>
      <c r="EA37" s="9">
        <v>137.5</v>
      </c>
      <c r="EB37" s="5">
        <v>137.5</v>
      </c>
      <c r="EC37" s="9">
        <v>456.9</v>
      </c>
      <c r="ED37" s="5">
        <v>435.7</v>
      </c>
      <c r="EE37" s="9">
        <v>381.6</v>
      </c>
      <c r="EF37" s="5">
        <v>381.1</v>
      </c>
      <c r="EG37" s="9">
        <v>0</v>
      </c>
      <c r="EH37" s="5">
        <v>0</v>
      </c>
      <c r="EI37" s="9">
        <v>0</v>
      </c>
      <c r="EJ37" s="5">
        <v>0</v>
      </c>
      <c r="EK37" s="9">
        <v>1559.1</v>
      </c>
      <c r="EL37" s="5">
        <v>1559.1</v>
      </c>
      <c r="EM37" s="9">
        <v>72705.899999999994</v>
      </c>
      <c r="EN37" s="5">
        <v>64969.2</v>
      </c>
      <c r="EO37" s="9">
        <v>11230.5</v>
      </c>
      <c r="EP37" s="5">
        <v>10969.5</v>
      </c>
      <c r="EQ37" s="9">
        <v>1106.7</v>
      </c>
      <c r="ER37" s="5">
        <v>631</v>
      </c>
      <c r="ES37" s="9">
        <v>7500</v>
      </c>
      <c r="ET37" s="5">
        <v>7500</v>
      </c>
      <c r="EU37" s="9">
        <v>19793.099999999999</v>
      </c>
      <c r="EV37" s="5">
        <v>19793.099999999999</v>
      </c>
      <c r="EW37" s="9">
        <v>0</v>
      </c>
      <c r="EX37" s="19">
        <v>0</v>
      </c>
      <c r="EY37" s="9">
        <v>0</v>
      </c>
      <c r="EZ37" s="19">
        <v>0</v>
      </c>
    </row>
    <row r="38" spans="1:156" s="8" customFormat="1" x14ac:dyDescent="0.25">
      <c r="A38" s="10">
        <v>33</v>
      </c>
      <c r="B38" s="11" t="s">
        <v>46</v>
      </c>
      <c r="C38" s="12">
        <f t="shared" si="0"/>
        <v>691210.79999999993</v>
      </c>
      <c r="D38" s="13">
        <f t="shared" si="1"/>
        <v>598474.79999999993</v>
      </c>
      <c r="E38" s="12">
        <f t="shared" si="2"/>
        <v>3153.4</v>
      </c>
      <c r="F38" s="13">
        <f t="shared" si="2"/>
        <v>2364</v>
      </c>
      <c r="G38" s="9">
        <v>3153.4</v>
      </c>
      <c r="H38" s="5">
        <v>2364</v>
      </c>
      <c r="I38" s="14">
        <f t="shared" si="3"/>
        <v>126704</v>
      </c>
      <c r="J38" s="15">
        <f t="shared" si="4"/>
        <v>108888.3</v>
      </c>
      <c r="K38" s="9">
        <v>15201.5</v>
      </c>
      <c r="L38" s="5">
        <v>9741.1</v>
      </c>
      <c r="M38" s="9">
        <v>0</v>
      </c>
      <c r="N38" s="5">
        <v>0</v>
      </c>
      <c r="O38" s="9">
        <v>0</v>
      </c>
      <c r="P38" s="5">
        <v>0</v>
      </c>
      <c r="Q38" s="9">
        <v>0</v>
      </c>
      <c r="R38" s="5">
        <v>0</v>
      </c>
      <c r="S38" s="9">
        <v>1048.3</v>
      </c>
      <c r="T38" s="5">
        <v>1048.3</v>
      </c>
      <c r="U38" s="9">
        <v>2000</v>
      </c>
      <c r="V38" s="5">
        <v>2000</v>
      </c>
      <c r="W38" s="9">
        <v>10863.2</v>
      </c>
      <c r="X38" s="5">
        <v>8691</v>
      </c>
      <c r="Y38" s="9">
        <v>91754</v>
      </c>
      <c r="Z38" s="5">
        <v>82578.7</v>
      </c>
      <c r="AA38" s="9">
        <v>0</v>
      </c>
      <c r="AB38" s="5">
        <v>0</v>
      </c>
      <c r="AC38" s="9">
        <v>5837</v>
      </c>
      <c r="AD38" s="5">
        <v>4829.2</v>
      </c>
      <c r="AE38" s="14">
        <f t="shared" si="5"/>
        <v>374431.7</v>
      </c>
      <c r="AF38" s="15">
        <f t="shared" si="6"/>
        <v>308440.09999999998</v>
      </c>
      <c r="AG38" s="9">
        <v>935.2</v>
      </c>
      <c r="AH38" s="5">
        <v>701.4</v>
      </c>
      <c r="AI38" s="9">
        <v>77539.600000000006</v>
      </c>
      <c r="AJ38" s="5">
        <v>64616.4</v>
      </c>
      <c r="AK38" s="9">
        <v>235502.1</v>
      </c>
      <c r="AL38" s="5">
        <v>196251.9</v>
      </c>
      <c r="AM38" s="9">
        <v>7216</v>
      </c>
      <c r="AN38" s="5">
        <v>5281.4</v>
      </c>
      <c r="AO38" s="9">
        <v>23201.599999999999</v>
      </c>
      <c r="AP38" s="5">
        <v>19009.099999999999</v>
      </c>
      <c r="AQ38" s="9">
        <v>4267.3999999999996</v>
      </c>
      <c r="AR38" s="5">
        <v>2859.2</v>
      </c>
      <c r="AS38" s="9">
        <v>4033.7</v>
      </c>
      <c r="AT38" s="5">
        <v>3387.9</v>
      </c>
      <c r="AU38" s="9">
        <v>1725</v>
      </c>
      <c r="AV38" s="5">
        <v>1588.7</v>
      </c>
      <c r="AW38" s="9">
        <v>8807.9</v>
      </c>
      <c r="AX38" s="5">
        <v>6162.6</v>
      </c>
      <c r="AY38" s="9">
        <v>1086.9000000000001</v>
      </c>
      <c r="AZ38" s="5">
        <v>807.6</v>
      </c>
      <c r="BA38" s="9">
        <v>0</v>
      </c>
      <c r="BB38" s="5">
        <v>0</v>
      </c>
      <c r="BC38" s="9">
        <v>1951.1</v>
      </c>
      <c r="BD38" s="5">
        <v>1463.4</v>
      </c>
      <c r="BE38" s="9">
        <v>2096.4</v>
      </c>
      <c r="BF38" s="5">
        <v>1677</v>
      </c>
      <c r="BG38" s="9">
        <v>3.1</v>
      </c>
      <c r="BH38" s="5">
        <v>0</v>
      </c>
      <c r="BI38" s="9">
        <v>0</v>
      </c>
      <c r="BJ38" s="5">
        <v>0</v>
      </c>
      <c r="BK38" s="9">
        <v>354.6</v>
      </c>
      <c r="BL38" s="5">
        <v>263.39999999999998</v>
      </c>
      <c r="BM38" s="9">
        <v>731</v>
      </c>
      <c r="BN38" s="5">
        <v>543.29999999999995</v>
      </c>
      <c r="BO38" s="9">
        <v>370</v>
      </c>
      <c r="BP38" s="5">
        <v>275.10000000000002</v>
      </c>
      <c r="BQ38" s="9">
        <v>527.6</v>
      </c>
      <c r="BR38" s="5">
        <v>392</v>
      </c>
      <c r="BS38" s="9">
        <v>67.3</v>
      </c>
      <c r="BT38" s="5">
        <v>50.5</v>
      </c>
      <c r="BU38" s="9">
        <v>0.5</v>
      </c>
      <c r="BV38" s="5">
        <v>0.5</v>
      </c>
      <c r="BW38" s="9">
        <v>0</v>
      </c>
      <c r="BX38" s="5">
        <v>0</v>
      </c>
      <c r="BY38" s="9">
        <v>0</v>
      </c>
      <c r="BZ38" s="5">
        <v>0</v>
      </c>
      <c r="CA38" s="9">
        <v>3028.9</v>
      </c>
      <c r="CB38" s="5">
        <v>2315.3000000000002</v>
      </c>
      <c r="CC38" s="9">
        <v>185.1</v>
      </c>
      <c r="CD38" s="5">
        <v>185.1</v>
      </c>
      <c r="CE38" s="9">
        <v>800.7</v>
      </c>
      <c r="CF38" s="5">
        <v>608.29999999999995</v>
      </c>
      <c r="CG38" s="14">
        <f t="shared" si="7"/>
        <v>186921.69999999998</v>
      </c>
      <c r="CH38" s="15">
        <f t="shared" si="8"/>
        <v>178782.4</v>
      </c>
      <c r="CI38" s="9">
        <v>0</v>
      </c>
      <c r="CJ38" s="5">
        <v>0</v>
      </c>
      <c r="CK38" s="9">
        <v>1428.1</v>
      </c>
      <c r="CL38" s="5">
        <v>1428.1</v>
      </c>
      <c r="CM38" s="9">
        <v>114380.9</v>
      </c>
      <c r="CN38" s="5">
        <v>114380.9</v>
      </c>
      <c r="CO38" s="9">
        <v>462.7</v>
      </c>
      <c r="CP38" s="5">
        <v>350.8</v>
      </c>
      <c r="CQ38" s="9">
        <v>824.6</v>
      </c>
      <c r="CR38" s="5">
        <v>824.6</v>
      </c>
      <c r="CS38" s="9">
        <v>0</v>
      </c>
      <c r="CT38" s="5">
        <v>0</v>
      </c>
      <c r="CU38" s="9">
        <v>0</v>
      </c>
      <c r="CV38" s="5">
        <v>0</v>
      </c>
      <c r="CW38" s="9">
        <v>100.9</v>
      </c>
      <c r="CX38" s="5">
        <v>0</v>
      </c>
      <c r="CY38" s="9">
        <v>0</v>
      </c>
      <c r="CZ38" s="5">
        <v>0</v>
      </c>
      <c r="DA38" s="9">
        <v>0</v>
      </c>
      <c r="DB38" s="5">
        <v>0</v>
      </c>
      <c r="DC38" s="9">
        <v>300</v>
      </c>
      <c r="DD38" s="5">
        <v>300</v>
      </c>
      <c r="DE38" s="9">
        <v>0</v>
      </c>
      <c r="DF38" s="5">
        <v>0</v>
      </c>
      <c r="DG38" s="9">
        <v>100</v>
      </c>
      <c r="DH38" s="5">
        <v>100</v>
      </c>
      <c r="DI38" s="9">
        <v>200</v>
      </c>
      <c r="DJ38" s="5">
        <v>200</v>
      </c>
      <c r="DK38" s="9">
        <v>2474</v>
      </c>
      <c r="DL38" s="5">
        <v>1976</v>
      </c>
      <c r="DM38" s="9">
        <v>0</v>
      </c>
      <c r="DN38" s="5">
        <v>0</v>
      </c>
      <c r="DO38" s="9">
        <v>0</v>
      </c>
      <c r="DP38" s="5">
        <v>0</v>
      </c>
      <c r="DQ38" s="9">
        <v>0</v>
      </c>
      <c r="DR38" s="5">
        <v>0</v>
      </c>
      <c r="DS38" s="9">
        <v>0</v>
      </c>
      <c r="DT38" s="5">
        <v>0</v>
      </c>
      <c r="DU38" s="9">
        <v>647.29999999999995</v>
      </c>
      <c r="DV38" s="5">
        <v>647.29999999999995</v>
      </c>
      <c r="DW38" s="9">
        <v>0</v>
      </c>
      <c r="DX38" s="5">
        <v>0</v>
      </c>
      <c r="DY38" s="9">
        <v>0</v>
      </c>
      <c r="DZ38" s="5">
        <v>0</v>
      </c>
      <c r="EA38" s="9">
        <v>463.4</v>
      </c>
      <c r="EB38" s="5">
        <v>463.4</v>
      </c>
      <c r="EC38" s="9">
        <v>544.79999999999995</v>
      </c>
      <c r="ED38" s="5">
        <v>544.79999999999995</v>
      </c>
      <c r="EE38" s="9">
        <v>218.8</v>
      </c>
      <c r="EF38" s="5">
        <v>218.8</v>
      </c>
      <c r="EG38" s="9">
        <v>0</v>
      </c>
      <c r="EH38" s="5">
        <v>0</v>
      </c>
      <c r="EI38" s="9">
        <v>0</v>
      </c>
      <c r="EJ38" s="5">
        <v>0</v>
      </c>
      <c r="EK38" s="9">
        <v>4149.7</v>
      </c>
      <c r="EL38" s="5">
        <v>4149.7</v>
      </c>
      <c r="EM38" s="9">
        <v>12237.2</v>
      </c>
      <c r="EN38" s="5">
        <v>9661.2999999999993</v>
      </c>
      <c r="EO38" s="9">
        <v>13004.8</v>
      </c>
      <c r="EP38" s="5">
        <v>12204.8</v>
      </c>
      <c r="EQ38" s="9">
        <v>0</v>
      </c>
      <c r="ER38" s="5">
        <v>0</v>
      </c>
      <c r="ES38" s="9">
        <v>6000</v>
      </c>
      <c r="ET38" s="5">
        <v>6000</v>
      </c>
      <c r="EU38" s="9">
        <v>25331.9</v>
      </c>
      <c r="EV38" s="5">
        <v>25331.9</v>
      </c>
      <c r="EW38" s="9">
        <v>4052.6</v>
      </c>
      <c r="EX38" s="19">
        <v>0</v>
      </c>
      <c r="EY38" s="9">
        <v>0</v>
      </c>
      <c r="EZ38" s="19">
        <v>0</v>
      </c>
    </row>
    <row r="39" spans="1:156" s="8" customFormat="1" x14ac:dyDescent="0.25">
      <c r="A39" s="10">
        <v>34</v>
      </c>
      <c r="B39" s="11" t="s">
        <v>47</v>
      </c>
      <c r="C39" s="12">
        <f t="shared" si="0"/>
        <v>742952.10000000009</v>
      </c>
      <c r="D39" s="13">
        <f t="shared" si="1"/>
        <v>631361.69999999995</v>
      </c>
      <c r="E39" s="12">
        <f t="shared" si="2"/>
        <v>59958</v>
      </c>
      <c r="F39" s="13">
        <f t="shared" si="2"/>
        <v>44970</v>
      </c>
      <c r="G39" s="9">
        <v>59958</v>
      </c>
      <c r="H39" s="5">
        <v>44970</v>
      </c>
      <c r="I39" s="14">
        <f t="shared" si="3"/>
        <v>391891.89999999997</v>
      </c>
      <c r="J39" s="15">
        <f t="shared" si="4"/>
        <v>344944.39999999997</v>
      </c>
      <c r="K39" s="9">
        <v>5554</v>
      </c>
      <c r="L39" s="5">
        <v>3564.2</v>
      </c>
      <c r="M39" s="9">
        <v>0</v>
      </c>
      <c r="N39" s="5">
        <v>0</v>
      </c>
      <c r="O39" s="9">
        <v>0</v>
      </c>
      <c r="P39" s="5">
        <v>0</v>
      </c>
      <c r="Q39" s="9">
        <v>0</v>
      </c>
      <c r="R39" s="5">
        <v>0</v>
      </c>
      <c r="S39" s="9">
        <v>858.1</v>
      </c>
      <c r="T39" s="5">
        <v>858.1</v>
      </c>
      <c r="U39" s="9">
        <v>0</v>
      </c>
      <c r="V39" s="5">
        <v>0</v>
      </c>
      <c r="W39" s="9">
        <v>57863</v>
      </c>
      <c r="X39" s="5">
        <v>46291</v>
      </c>
      <c r="Y39" s="9">
        <v>324079.3</v>
      </c>
      <c r="Z39" s="5">
        <v>291671.8</v>
      </c>
      <c r="AA39" s="9">
        <v>0</v>
      </c>
      <c r="AB39" s="5">
        <v>0</v>
      </c>
      <c r="AC39" s="9">
        <v>3537.5</v>
      </c>
      <c r="AD39" s="5">
        <v>2559.3000000000002</v>
      </c>
      <c r="AE39" s="14">
        <f t="shared" si="5"/>
        <v>225699.40000000002</v>
      </c>
      <c r="AF39" s="15">
        <f t="shared" si="6"/>
        <v>182849.9</v>
      </c>
      <c r="AG39" s="9">
        <v>415.3</v>
      </c>
      <c r="AH39" s="5">
        <v>311.5</v>
      </c>
      <c r="AI39" s="9">
        <v>27943.200000000001</v>
      </c>
      <c r="AJ39" s="5">
        <v>23286.1</v>
      </c>
      <c r="AK39" s="9">
        <v>150093.5</v>
      </c>
      <c r="AL39" s="5">
        <v>125078</v>
      </c>
      <c r="AM39" s="9">
        <v>7416</v>
      </c>
      <c r="AN39" s="5">
        <v>5431</v>
      </c>
      <c r="AO39" s="9">
        <v>19139.400000000001</v>
      </c>
      <c r="AP39" s="5">
        <v>14467.3</v>
      </c>
      <c r="AQ39" s="9">
        <v>2208.5</v>
      </c>
      <c r="AR39" s="5">
        <v>1479.7</v>
      </c>
      <c r="AS39" s="9">
        <v>3178.3</v>
      </c>
      <c r="AT39" s="5">
        <v>1723.7</v>
      </c>
      <c r="AU39" s="9">
        <v>1601.5</v>
      </c>
      <c r="AV39" s="5">
        <v>957.5</v>
      </c>
      <c r="AW39" s="9">
        <v>4812.2</v>
      </c>
      <c r="AX39" s="5">
        <v>3220.2</v>
      </c>
      <c r="AY39" s="9">
        <v>1089</v>
      </c>
      <c r="AZ39" s="5">
        <v>809.1</v>
      </c>
      <c r="BA39" s="9">
        <v>0</v>
      </c>
      <c r="BB39" s="5">
        <v>0</v>
      </c>
      <c r="BC39" s="9">
        <v>1348.7</v>
      </c>
      <c r="BD39" s="5">
        <v>1110.8</v>
      </c>
      <c r="BE39" s="9">
        <v>1270.5</v>
      </c>
      <c r="BF39" s="5">
        <v>1017</v>
      </c>
      <c r="BG39" s="9">
        <v>4</v>
      </c>
      <c r="BH39" s="5">
        <v>0</v>
      </c>
      <c r="BI39" s="9">
        <v>0</v>
      </c>
      <c r="BJ39" s="5">
        <v>0</v>
      </c>
      <c r="BK39" s="9">
        <v>354.6</v>
      </c>
      <c r="BL39" s="5">
        <v>263.39999999999998</v>
      </c>
      <c r="BM39" s="9">
        <v>377.8</v>
      </c>
      <c r="BN39" s="5">
        <v>280.8</v>
      </c>
      <c r="BO39" s="9">
        <v>370</v>
      </c>
      <c r="BP39" s="5">
        <v>275.10000000000002</v>
      </c>
      <c r="BQ39" s="9">
        <v>0</v>
      </c>
      <c r="BR39" s="5">
        <v>0</v>
      </c>
      <c r="BS39" s="9">
        <v>55.1</v>
      </c>
      <c r="BT39" s="5">
        <v>41.3</v>
      </c>
      <c r="BU39" s="9">
        <v>0.5</v>
      </c>
      <c r="BV39" s="5">
        <v>0.5</v>
      </c>
      <c r="BW39" s="9">
        <v>3.5</v>
      </c>
      <c r="BX39" s="5">
        <v>0</v>
      </c>
      <c r="BY39" s="9">
        <v>0</v>
      </c>
      <c r="BZ39" s="5">
        <v>0</v>
      </c>
      <c r="CA39" s="9">
        <v>2863.6</v>
      </c>
      <c r="CB39" s="5">
        <v>2189</v>
      </c>
      <c r="CC39" s="9">
        <v>148.5</v>
      </c>
      <c r="CD39" s="5">
        <v>145.80000000000001</v>
      </c>
      <c r="CE39" s="9">
        <v>1005.7</v>
      </c>
      <c r="CF39" s="5">
        <v>762.1</v>
      </c>
      <c r="CG39" s="14">
        <f t="shared" si="7"/>
        <v>65402.8</v>
      </c>
      <c r="CH39" s="15">
        <f t="shared" si="8"/>
        <v>58597.399999999994</v>
      </c>
      <c r="CI39" s="9">
        <v>0</v>
      </c>
      <c r="CJ39" s="5">
        <v>0</v>
      </c>
      <c r="CK39" s="9">
        <v>1260</v>
      </c>
      <c r="CL39" s="5">
        <v>1260</v>
      </c>
      <c r="CM39" s="9">
        <v>1348.5</v>
      </c>
      <c r="CN39" s="5">
        <v>1348.5</v>
      </c>
      <c r="CO39" s="9">
        <v>104.2</v>
      </c>
      <c r="CP39" s="5">
        <v>78.099999999999994</v>
      </c>
      <c r="CQ39" s="9">
        <v>0</v>
      </c>
      <c r="CR39" s="5">
        <v>0</v>
      </c>
      <c r="CS39" s="9">
        <v>0</v>
      </c>
      <c r="CT39" s="5">
        <v>0</v>
      </c>
      <c r="CU39" s="9">
        <v>0</v>
      </c>
      <c r="CV39" s="5">
        <v>0</v>
      </c>
      <c r="CW39" s="9">
        <v>33.6</v>
      </c>
      <c r="CX39" s="5">
        <v>0</v>
      </c>
      <c r="CY39" s="9">
        <v>0</v>
      </c>
      <c r="CZ39" s="5">
        <v>0</v>
      </c>
      <c r="DA39" s="9">
        <v>0</v>
      </c>
      <c r="DB39" s="5">
        <v>0</v>
      </c>
      <c r="DC39" s="9">
        <v>150</v>
      </c>
      <c r="DD39" s="5">
        <v>0</v>
      </c>
      <c r="DE39" s="9">
        <v>0</v>
      </c>
      <c r="DF39" s="5">
        <v>0</v>
      </c>
      <c r="DG39" s="9">
        <v>50</v>
      </c>
      <c r="DH39" s="5">
        <v>50</v>
      </c>
      <c r="DI39" s="9">
        <v>200</v>
      </c>
      <c r="DJ39" s="5">
        <v>200</v>
      </c>
      <c r="DK39" s="9">
        <v>200</v>
      </c>
      <c r="DL39" s="5">
        <v>200</v>
      </c>
      <c r="DM39" s="9">
        <v>0</v>
      </c>
      <c r="DN39" s="5">
        <v>0</v>
      </c>
      <c r="DO39" s="9">
        <v>1560</v>
      </c>
      <c r="DP39" s="5">
        <v>1560</v>
      </c>
      <c r="DQ39" s="9">
        <v>0</v>
      </c>
      <c r="DR39" s="5">
        <v>0</v>
      </c>
      <c r="DS39" s="9">
        <v>0</v>
      </c>
      <c r="DT39" s="5">
        <v>0</v>
      </c>
      <c r="DU39" s="9">
        <v>852.6</v>
      </c>
      <c r="DV39" s="5">
        <v>852.6</v>
      </c>
      <c r="DW39" s="9">
        <v>0</v>
      </c>
      <c r="DX39" s="5">
        <v>0</v>
      </c>
      <c r="DY39" s="9">
        <v>0</v>
      </c>
      <c r="DZ39" s="5">
        <v>0</v>
      </c>
      <c r="EA39" s="9">
        <v>58</v>
      </c>
      <c r="EB39" s="5">
        <v>58</v>
      </c>
      <c r="EC39" s="9">
        <v>85.1</v>
      </c>
      <c r="ED39" s="5">
        <v>0</v>
      </c>
      <c r="EE39" s="9">
        <v>0</v>
      </c>
      <c r="EF39" s="5">
        <v>0</v>
      </c>
      <c r="EG39" s="9">
        <v>0</v>
      </c>
      <c r="EH39" s="5">
        <v>0</v>
      </c>
      <c r="EI39" s="9">
        <v>0</v>
      </c>
      <c r="EJ39" s="5">
        <v>0</v>
      </c>
      <c r="EK39" s="9">
        <v>828.2</v>
      </c>
      <c r="EL39" s="5">
        <v>828.2</v>
      </c>
      <c r="EM39" s="9">
        <v>25969.4</v>
      </c>
      <c r="EN39" s="5">
        <v>21244</v>
      </c>
      <c r="EO39" s="9">
        <v>12247.5</v>
      </c>
      <c r="EP39" s="5">
        <v>10462.299999999999</v>
      </c>
      <c r="EQ39" s="9">
        <v>797.1</v>
      </c>
      <c r="ER39" s="5">
        <v>797.1</v>
      </c>
      <c r="ES39" s="9">
        <v>7500</v>
      </c>
      <c r="ET39" s="5">
        <v>7500</v>
      </c>
      <c r="EU39" s="9">
        <v>12158.6</v>
      </c>
      <c r="EV39" s="5">
        <v>12158.6</v>
      </c>
      <c r="EW39" s="9">
        <v>0</v>
      </c>
      <c r="EX39" s="19">
        <v>0</v>
      </c>
      <c r="EY39" s="9">
        <v>0</v>
      </c>
      <c r="EZ39" s="19">
        <v>0</v>
      </c>
    </row>
    <row r="40" spans="1:156" s="8" customFormat="1" x14ac:dyDescent="0.25">
      <c r="A40" s="10">
        <v>35</v>
      </c>
      <c r="B40" s="11" t="s">
        <v>48</v>
      </c>
      <c r="C40" s="12">
        <f t="shared" si="0"/>
        <v>1056414.5</v>
      </c>
      <c r="D40" s="13">
        <f t="shared" si="1"/>
        <v>873125.09999999986</v>
      </c>
      <c r="E40" s="12">
        <f t="shared" si="2"/>
        <v>0</v>
      </c>
      <c r="F40" s="13">
        <f t="shared" si="2"/>
        <v>0</v>
      </c>
      <c r="G40" s="9">
        <v>0</v>
      </c>
      <c r="H40" s="5">
        <v>0</v>
      </c>
      <c r="I40" s="14">
        <f t="shared" si="3"/>
        <v>626449.5</v>
      </c>
      <c r="J40" s="15">
        <f t="shared" si="4"/>
        <v>526261.29999999993</v>
      </c>
      <c r="K40" s="9">
        <v>11127.7</v>
      </c>
      <c r="L40" s="5">
        <v>7180.6</v>
      </c>
      <c r="M40" s="9">
        <v>27789.5</v>
      </c>
      <c r="N40" s="5">
        <v>0</v>
      </c>
      <c r="O40" s="9">
        <v>6175.4</v>
      </c>
      <c r="P40" s="5">
        <v>0</v>
      </c>
      <c r="Q40" s="9">
        <v>0</v>
      </c>
      <c r="R40" s="5">
        <v>0</v>
      </c>
      <c r="S40" s="9">
        <v>0</v>
      </c>
      <c r="T40" s="5">
        <v>0</v>
      </c>
      <c r="U40" s="9">
        <v>58578.6</v>
      </c>
      <c r="V40" s="5">
        <v>51735.7</v>
      </c>
      <c r="W40" s="9">
        <v>25225.9</v>
      </c>
      <c r="X40" s="5">
        <v>20180</v>
      </c>
      <c r="Y40" s="9">
        <v>487663.9</v>
      </c>
      <c r="Z40" s="5">
        <v>438897.3</v>
      </c>
      <c r="AA40" s="9">
        <v>0</v>
      </c>
      <c r="AB40" s="5">
        <v>0</v>
      </c>
      <c r="AC40" s="9">
        <v>9888.5</v>
      </c>
      <c r="AD40" s="5">
        <v>8267.7000000000007</v>
      </c>
      <c r="AE40" s="14">
        <f t="shared" si="5"/>
        <v>342799.39999999991</v>
      </c>
      <c r="AF40" s="15">
        <f t="shared" si="6"/>
        <v>280678.19999999995</v>
      </c>
      <c r="AG40" s="9">
        <v>519.29999999999995</v>
      </c>
      <c r="AH40" s="5">
        <v>389.5</v>
      </c>
      <c r="AI40" s="9">
        <v>90320.5</v>
      </c>
      <c r="AJ40" s="5">
        <v>75267.199999999997</v>
      </c>
      <c r="AK40" s="9">
        <v>201095.3</v>
      </c>
      <c r="AL40" s="5">
        <v>167579.5</v>
      </c>
      <c r="AM40" s="9">
        <v>7609.5</v>
      </c>
      <c r="AN40" s="5">
        <v>5572</v>
      </c>
      <c r="AO40" s="9">
        <v>23045.4</v>
      </c>
      <c r="AP40" s="5">
        <v>17643</v>
      </c>
      <c r="AQ40" s="9">
        <v>3666.7</v>
      </c>
      <c r="AR40" s="5">
        <v>2456.6999999999998</v>
      </c>
      <c r="AS40" s="9">
        <v>2891.1</v>
      </c>
      <c r="AT40" s="5">
        <v>2098.1999999999998</v>
      </c>
      <c r="AU40" s="9">
        <v>1846.3</v>
      </c>
      <c r="AV40" s="5">
        <v>1352.7</v>
      </c>
      <c r="AW40" s="9">
        <v>2388.1999999999998</v>
      </c>
      <c r="AX40" s="5">
        <v>1218.8</v>
      </c>
      <c r="AY40" s="9">
        <v>1089</v>
      </c>
      <c r="AZ40" s="5">
        <v>809.1</v>
      </c>
      <c r="BA40" s="9">
        <v>89.6</v>
      </c>
      <c r="BB40" s="5">
        <v>1.3</v>
      </c>
      <c r="BC40" s="9">
        <v>1466.1</v>
      </c>
      <c r="BD40" s="5">
        <v>1099.5999999999999</v>
      </c>
      <c r="BE40" s="9">
        <v>1724.1</v>
      </c>
      <c r="BF40" s="5">
        <v>1379</v>
      </c>
      <c r="BG40" s="9">
        <v>2.9</v>
      </c>
      <c r="BH40" s="5">
        <v>0</v>
      </c>
      <c r="BI40" s="9">
        <v>0</v>
      </c>
      <c r="BJ40" s="5">
        <v>0</v>
      </c>
      <c r="BK40" s="9">
        <v>354.6</v>
      </c>
      <c r="BL40" s="5">
        <v>263.39999999999998</v>
      </c>
      <c r="BM40" s="9">
        <v>730.8</v>
      </c>
      <c r="BN40" s="5">
        <v>543.29999999999995</v>
      </c>
      <c r="BO40" s="9">
        <v>370</v>
      </c>
      <c r="BP40" s="5">
        <v>275.10000000000002</v>
      </c>
      <c r="BQ40" s="9">
        <v>0</v>
      </c>
      <c r="BR40" s="5">
        <v>0</v>
      </c>
      <c r="BS40" s="9">
        <v>53.1</v>
      </c>
      <c r="BT40" s="5">
        <v>39.799999999999997</v>
      </c>
      <c r="BU40" s="9">
        <v>0.5</v>
      </c>
      <c r="BV40" s="5">
        <v>0.5</v>
      </c>
      <c r="BW40" s="9">
        <v>34.4</v>
      </c>
      <c r="BX40" s="5">
        <v>0</v>
      </c>
      <c r="BY40" s="9">
        <v>0</v>
      </c>
      <c r="BZ40" s="5">
        <v>0</v>
      </c>
      <c r="CA40" s="9">
        <v>2257.9</v>
      </c>
      <c r="CB40" s="5">
        <v>1726</v>
      </c>
      <c r="CC40" s="9">
        <v>148.5</v>
      </c>
      <c r="CD40" s="5">
        <v>148.5</v>
      </c>
      <c r="CE40" s="9">
        <v>1095.5999999999999</v>
      </c>
      <c r="CF40" s="5">
        <v>815</v>
      </c>
      <c r="CG40" s="14">
        <f t="shared" si="7"/>
        <v>87165.6</v>
      </c>
      <c r="CH40" s="15">
        <f t="shared" si="8"/>
        <v>66185.600000000006</v>
      </c>
      <c r="CI40" s="9">
        <v>0</v>
      </c>
      <c r="CJ40" s="5">
        <v>0</v>
      </c>
      <c r="CK40" s="9">
        <v>6342.3</v>
      </c>
      <c r="CL40" s="5">
        <v>6342.3</v>
      </c>
      <c r="CM40" s="9">
        <v>0</v>
      </c>
      <c r="CN40" s="5">
        <v>0</v>
      </c>
      <c r="CO40" s="9">
        <v>1015</v>
      </c>
      <c r="CP40" s="5">
        <v>761.3</v>
      </c>
      <c r="CQ40" s="9">
        <v>3775.8</v>
      </c>
      <c r="CR40" s="5">
        <v>3775.8</v>
      </c>
      <c r="CS40" s="9">
        <v>0</v>
      </c>
      <c r="CT40" s="5">
        <v>0</v>
      </c>
      <c r="CU40" s="9">
        <v>0</v>
      </c>
      <c r="CV40" s="5">
        <v>0</v>
      </c>
      <c r="CW40" s="9">
        <v>100.9</v>
      </c>
      <c r="CX40" s="5">
        <v>0</v>
      </c>
      <c r="CY40" s="9">
        <v>0</v>
      </c>
      <c r="CZ40" s="5">
        <v>0</v>
      </c>
      <c r="DA40" s="9">
        <v>0</v>
      </c>
      <c r="DB40" s="5">
        <v>0</v>
      </c>
      <c r="DC40" s="9">
        <v>150</v>
      </c>
      <c r="DD40" s="5">
        <v>150</v>
      </c>
      <c r="DE40" s="9">
        <v>0</v>
      </c>
      <c r="DF40" s="5">
        <v>0</v>
      </c>
      <c r="DG40" s="9">
        <v>100</v>
      </c>
      <c r="DH40" s="5">
        <v>100</v>
      </c>
      <c r="DI40" s="9">
        <v>200</v>
      </c>
      <c r="DJ40" s="5">
        <v>200</v>
      </c>
      <c r="DK40" s="9">
        <v>250</v>
      </c>
      <c r="DL40" s="5">
        <v>0</v>
      </c>
      <c r="DM40" s="9">
        <v>0</v>
      </c>
      <c r="DN40" s="5">
        <v>0</v>
      </c>
      <c r="DO40" s="9">
        <v>0</v>
      </c>
      <c r="DP40" s="5">
        <v>0</v>
      </c>
      <c r="DQ40" s="9">
        <v>0</v>
      </c>
      <c r="DR40" s="5">
        <v>0</v>
      </c>
      <c r="DS40" s="9">
        <v>0</v>
      </c>
      <c r="DT40" s="5">
        <v>0</v>
      </c>
      <c r="DU40" s="9">
        <v>1044</v>
      </c>
      <c r="DV40" s="5">
        <v>1044</v>
      </c>
      <c r="DW40" s="9">
        <v>0</v>
      </c>
      <c r="DX40" s="5">
        <v>0</v>
      </c>
      <c r="DY40" s="9">
        <v>0</v>
      </c>
      <c r="DZ40" s="5">
        <v>0</v>
      </c>
      <c r="EA40" s="9">
        <v>938.9</v>
      </c>
      <c r="EB40" s="5">
        <v>938.9</v>
      </c>
      <c r="EC40" s="9">
        <v>334.3</v>
      </c>
      <c r="ED40" s="5">
        <v>329.1</v>
      </c>
      <c r="EE40" s="9">
        <v>396.9</v>
      </c>
      <c r="EF40" s="5">
        <v>396.7</v>
      </c>
      <c r="EG40" s="9">
        <v>0</v>
      </c>
      <c r="EH40" s="5">
        <v>0</v>
      </c>
      <c r="EI40" s="9">
        <v>0</v>
      </c>
      <c r="EJ40" s="5">
        <v>0</v>
      </c>
      <c r="EK40" s="9">
        <v>1553.4</v>
      </c>
      <c r="EL40" s="5">
        <v>1553.4</v>
      </c>
      <c r="EM40" s="9">
        <v>35145.5</v>
      </c>
      <c r="EN40" s="5">
        <v>15855.7</v>
      </c>
      <c r="EO40" s="9">
        <v>11489.5</v>
      </c>
      <c r="EP40" s="5">
        <v>10409.299999999999</v>
      </c>
      <c r="EQ40" s="9">
        <v>0</v>
      </c>
      <c r="ER40" s="5">
        <v>0</v>
      </c>
      <c r="ES40" s="9">
        <v>6000</v>
      </c>
      <c r="ET40" s="5">
        <v>6000</v>
      </c>
      <c r="EU40" s="9">
        <v>18329.099999999999</v>
      </c>
      <c r="EV40" s="5">
        <v>18329.099999999999</v>
      </c>
      <c r="EW40" s="9">
        <v>0</v>
      </c>
      <c r="EX40" s="19">
        <v>0</v>
      </c>
      <c r="EY40" s="9">
        <v>0</v>
      </c>
      <c r="EZ40" s="19">
        <v>0</v>
      </c>
    </row>
    <row r="41" spans="1:156" s="8" customFormat="1" x14ac:dyDescent="0.25">
      <c r="A41" s="10">
        <v>36</v>
      </c>
      <c r="B41" s="11" t="s">
        <v>49</v>
      </c>
      <c r="C41" s="12">
        <f t="shared" si="0"/>
        <v>689977.20000000007</v>
      </c>
      <c r="D41" s="13">
        <f t="shared" si="1"/>
        <v>588963.1</v>
      </c>
      <c r="E41" s="12">
        <f t="shared" si="2"/>
        <v>0</v>
      </c>
      <c r="F41" s="13">
        <f t="shared" si="2"/>
        <v>0</v>
      </c>
      <c r="G41" s="9">
        <v>0</v>
      </c>
      <c r="H41" s="5">
        <v>0</v>
      </c>
      <c r="I41" s="14">
        <f t="shared" si="3"/>
        <v>301320.90000000002</v>
      </c>
      <c r="J41" s="15">
        <f t="shared" si="4"/>
        <v>263381.90000000002</v>
      </c>
      <c r="K41" s="9">
        <v>10950.3</v>
      </c>
      <c r="L41" s="5">
        <v>7076.3</v>
      </c>
      <c r="M41" s="9">
        <v>0</v>
      </c>
      <c r="N41" s="5">
        <v>0</v>
      </c>
      <c r="O41" s="9">
        <v>0</v>
      </c>
      <c r="P41" s="5">
        <v>0</v>
      </c>
      <c r="Q41" s="9">
        <v>0</v>
      </c>
      <c r="R41" s="5">
        <v>0</v>
      </c>
      <c r="S41" s="9">
        <v>0</v>
      </c>
      <c r="T41" s="5">
        <v>0</v>
      </c>
      <c r="U41" s="9">
        <v>4000</v>
      </c>
      <c r="V41" s="5">
        <v>4000</v>
      </c>
      <c r="W41" s="9">
        <v>44768</v>
      </c>
      <c r="X41" s="5">
        <v>35814</v>
      </c>
      <c r="Y41" s="9">
        <v>234083.6</v>
      </c>
      <c r="Z41" s="5">
        <v>210675.20000000001</v>
      </c>
      <c r="AA41" s="9">
        <v>0</v>
      </c>
      <c r="AB41" s="5">
        <v>0</v>
      </c>
      <c r="AC41" s="9">
        <v>7519</v>
      </c>
      <c r="AD41" s="5">
        <v>5816.4</v>
      </c>
      <c r="AE41" s="14">
        <f t="shared" si="5"/>
        <v>333028.30000000005</v>
      </c>
      <c r="AF41" s="15">
        <f t="shared" si="6"/>
        <v>270572.69999999995</v>
      </c>
      <c r="AG41" s="9">
        <v>572.79999999999995</v>
      </c>
      <c r="AH41" s="5">
        <v>429.6</v>
      </c>
      <c r="AI41" s="9">
        <v>64775</v>
      </c>
      <c r="AJ41" s="5">
        <v>53979.199999999997</v>
      </c>
      <c r="AK41" s="9">
        <v>200907.4</v>
      </c>
      <c r="AL41" s="5">
        <v>167423</v>
      </c>
      <c r="AM41" s="9">
        <v>6574.8</v>
      </c>
      <c r="AN41" s="5">
        <v>4839.8</v>
      </c>
      <c r="AO41" s="9">
        <v>22732.9</v>
      </c>
      <c r="AP41" s="5">
        <v>17054.900000000001</v>
      </c>
      <c r="AQ41" s="9">
        <v>3707.6</v>
      </c>
      <c r="AR41" s="5">
        <v>2484.1</v>
      </c>
      <c r="AS41" s="9">
        <v>10540.7</v>
      </c>
      <c r="AT41" s="5">
        <v>7320.7</v>
      </c>
      <c r="AU41" s="9">
        <v>5003.3999999999996</v>
      </c>
      <c r="AV41" s="5">
        <v>3671.4</v>
      </c>
      <c r="AW41" s="9">
        <v>8980</v>
      </c>
      <c r="AX41" s="5">
        <v>6285.2</v>
      </c>
      <c r="AY41" s="9">
        <v>1069.5</v>
      </c>
      <c r="AZ41" s="5">
        <v>794.4</v>
      </c>
      <c r="BA41" s="9">
        <v>0</v>
      </c>
      <c r="BB41" s="5">
        <v>0</v>
      </c>
      <c r="BC41" s="9">
        <v>416.2</v>
      </c>
      <c r="BD41" s="5">
        <v>312.10000000000002</v>
      </c>
      <c r="BE41" s="9">
        <v>1655.8</v>
      </c>
      <c r="BF41" s="5">
        <v>1325</v>
      </c>
      <c r="BG41" s="9">
        <v>3.4</v>
      </c>
      <c r="BH41" s="5">
        <v>0</v>
      </c>
      <c r="BI41" s="9">
        <v>0</v>
      </c>
      <c r="BJ41" s="5">
        <v>0</v>
      </c>
      <c r="BK41" s="9">
        <v>354.6</v>
      </c>
      <c r="BL41" s="5">
        <v>263.39999999999998</v>
      </c>
      <c r="BM41" s="9">
        <v>730.8</v>
      </c>
      <c r="BN41" s="5">
        <v>543.29999999999995</v>
      </c>
      <c r="BO41" s="9">
        <v>370</v>
      </c>
      <c r="BP41" s="5">
        <v>275.10000000000002</v>
      </c>
      <c r="BQ41" s="9">
        <v>0</v>
      </c>
      <c r="BR41" s="5">
        <v>0</v>
      </c>
      <c r="BS41" s="9">
        <v>72.2</v>
      </c>
      <c r="BT41" s="5">
        <v>54.2</v>
      </c>
      <c r="BU41" s="9">
        <v>0.5</v>
      </c>
      <c r="BV41" s="5">
        <v>0.5</v>
      </c>
      <c r="BW41" s="9">
        <v>0.8</v>
      </c>
      <c r="BX41" s="5">
        <v>0</v>
      </c>
      <c r="BY41" s="9">
        <v>0</v>
      </c>
      <c r="BZ41" s="5">
        <v>0</v>
      </c>
      <c r="CA41" s="9">
        <v>3139</v>
      </c>
      <c r="CB41" s="5">
        <v>2399.5</v>
      </c>
      <c r="CC41" s="9">
        <v>185</v>
      </c>
      <c r="CD41" s="5">
        <v>185</v>
      </c>
      <c r="CE41" s="9">
        <v>1235.9000000000001</v>
      </c>
      <c r="CF41" s="5">
        <v>932.3</v>
      </c>
      <c r="CG41" s="14">
        <f t="shared" si="7"/>
        <v>55628</v>
      </c>
      <c r="CH41" s="15">
        <f t="shared" si="8"/>
        <v>55008.5</v>
      </c>
      <c r="CI41" s="9">
        <v>0</v>
      </c>
      <c r="CJ41" s="5">
        <v>0</v>
      </c>
      <c r="CK41" s="9">
        <v>720</v>
      </c>
      <c r="CL41" s="5">
        <v>720</v>
      </c>
      <c r="CM41" s="9">
        <v>0</v>
      </c>
      <c r="CN41" s="5">
        <v>0</v>
      </c>
      <c r="CO41" s="9">
        <v>206.6</v>
      </c>
      <c r="CP41" s="5">
        <v>151</v>
      </c>
      <c r="CQ41" s="9">
        <v>0</v>
      </c>
      <c r="CR41" s="5">
        <v>0</v>
      </c>
      <c r="CS41" s="9">
        <v>0</v>
      </c>
      <c r="CT41" s="5">
        <v>0</v>
      </c>
      <c r="CU41" s="9">
        <v>0</v>
      </c>
      <c r="CV41" s="5">
        <v>0</v>
      </c>
      <c r="CW41" s="9">
        <v>33.700000000000003</v>
      </c>
      <c r="CX41" s="5">
        <v>0</v>
      </c>
      <c r="CY41" s="9">
        <v>0</v>
      </c>
      <c r="CZ41" s="5">
        <v>0</v>
      </c>
      <c r="DA41" s="9">
        <v>0</v>
      </c>
      <c r="DB41" s="5">
        <v>0</v>
      </c>
      <c r="DC41" s="9">
        <v>150</v>
      </c>
      <c r="DD41" s="5">
        <v>150</v>
      </c>
      <c r="DE41" s="9">
        <v>0</v>
      </c>
      <c r="DF41" s="5">
        <v>0</v>
      </c>
      <c r="DG41" s="9">
        <v>50</v>
      </c>
      <c r="DH41" s="5">
        <v>50</v>
      </c>
      <c r="DI41" s="9">
        <v>200</v>
      </c>
      <c r="DJ41" s="5">
        <v>200</v>
      </c>
      <c r="DK41" s="9">
        <v>200</v>
      </c>
      <c r="DL41" s="5">
        <v>200</v>
      </c>
      <c r="DM41" s="9">
        <v>0</v>
      </c>
      <c r="DN41" s="5">
        <v>0</v>
      </c>
      <c r="DO41" s="9">
        <v>275</v>
      </c>
      <c r="DP41" s="5">
        <v>275</v>
      </c>
      <c r="DQ41" s="9">
        <v>0</v>
      </c>
      <c r="DR41" s="5">
        <v>0</v>
      </c>
      <c r="DS41" s="9">
        <v>0</v>
      </c>
      <c r="DT41" s="5">
        <v>0</v>
      </c>
      <c r="DU41" s="9">
        <v>1461.6</v>
      </c>
      <c r="DV41" s="5">
        <v>1461.6</v>
      </c>
      <c r="DW41" s="9">
        <v>0</v>
      </c>
      <c r="DX41" s="5">
        <v>0</v>
      </c>
      <c r="DY41" s="9">
        <v>0</v>
      </c>
      <c r="DZ41" s="5">
        <v>0</v>
      </c>
      <c r="EA41" s="9">
        <v>98</v>
      </c>
      <c r="EB41" s="5">
        <v>98</v>
      </c>
      <c r="EC41" s="9">
        <v>285.2</v>
      </c>
      <c r="ED41" s="5">
        <v>285.2</v>
      </c>
      <c r="EE41" s="9">
        <v>183.2</v>
      </c>
      <c r="EF41" s="5">
        <v>183.2</v>
      </c>
      <c r="EG41" s="9">
        <v>0</v>
      </c>
      <c r="EH41" s="5">
        <v>0</v>
      </c>
      <c r="EI41" s="9">
        <v>0</v>
      </c>
      <c r="EJ41" s="5">
        <v>0</v>
      </c>
      <c r="EK41" s="9">
        <v>932</v>
      </c>
      <c r="EL41" s="5">
        <v>932</v>
      </c>
      <c r="EM41" s="9">
        <v>17754.2</v>
      </c>
      <c r="EN41" s="5">
        <v>17754.2</v>
      </c>
      <c r="EO41" s="9">
        <v>10566.8</v>
      </c>
      <c r="EP41" s="5">
        <v>10036.6</v>
      </c>
      <c r="EQ41" s="9">
        <v>1344.7</v>
      </c>
      <c r="ER41" s="5">
        <v>1344.7</v>
      </c>
      <c r="ES41" s="9">
        <v>6000</v>
      </c>
      <c r="ET41" s="5">
        <v>6000</v>
      </c>
      <c r="EU41" s="9">
        <v>15167</v>
      </c>
      <c r="EV41" s="5">
        <v>15167</v>
      </c>
      <c r="EW41" s="9">
        <v>0</v>
      </c>
      <c r="EX41" s="19">
        <v>0</v>
      </c>
      <c r="EY41" s="9">
        <v>0</v>
      </c>
      <c r="EZ41" s="19">
        <v>0</v>
      </c>
    </row>
    <row r="42" spans="1:156" s="8" customFormat="1" x14ac:dyDescent="0.25">
      <c r="A42" s="10">
        <v>37</v>
      </c>
      <c r="B42" s="11" t="s">
        <v>50</v>
      </c>
      <c r="C42" s="12">
        <f t="shared" si="0"/>
        <v>591200.5</v>
      </c>
      <c r="D42" s="13">
        <f t="shared" si="1"/>
        <v>502364.30000000005</v>
      </c>
      <c r="E42" s="12">
        <f t="shared" si="2"/>
        <v>3449.4</v>
      </c>
      <c r="F42" s="13">
        <f t="shared" si="2"/>
        <v>2586</v>
      </c>
      <c r="G42" s="9">
        <v>3449.4</v>
      </c>
      <c r="H42" s="5">
        <v>2586</v>
      </c>
      <c r="I42" s="14">
        <f t="shared" si="3"/>
        <v>345468.7</v>
      </c>
      <c r="J42" s="15">
        <f t="shared" si="4"/>
        <v>305727.40000000002</v>
      </c>
      <c r="K42" s="9">
        <v>4306.1000000000004</v>
      </c>
      <c r="L42" s="5">
        <v>2785.8</v>
      </c>
      <c r="M42" s="9">
        <v>0</v>
      </c>
      <c r="N42" s="5">
        <v>0</v>
      </c>
      <c r="O42" s="9">
        <v>0</v>
      </c>
      <c r="P42" s="5">
        <v>0</v>
      </c>
      <c r="Q42" s="9">
        <v>0</v>
      </c>
      <c r="R42" s="5">
        <v>0</v>
      </c>
      <c r="S42" s="9">
        <v>0</v>
      </c>
      <c r="T42" s="5">
        <v>0</v>
      </c>
      <c r="U42" s="9">
        <v>2000</v>
      </c>
      <c r="V42" s="5">
        <v>2000</v>
      </c>
      <c r="W42" s="9">
        <v>37245.599999999999</v>
      </c>
      <c r="X42" s="5">
        <v>29796</v>
      </c>
      <c r="Y42" s="9">
        <v>295675.7</v>
      </c>
      <c r="Z42" s="5">
        <v>266107.90000000002</v>
      </c>
      <c r="AA42" s="9">
        <v>0</v>
      </c>
      <c r="AB42" s="5">
        <v>0</v>
      </c>
      <c r="AC42" s="9">
        <v>6241.3</v>
      </c>
      <c r="AD42" s="5">
        <v>5037.7</v>
      </c>
      <c r="AE42" s="14">
        <f t="shared" si="5"/>
        <v>173586.4</v>
      </c>
      <c r="AF42" s="15">
        <f t="shared" si="6"/>
        <v>135109.99999999997</v>
      </c>
      <c r="AG42" s="9">
        <v>307.2</v>
      </c>
      <c r="AH42" s="5">
        <v>230.4</v>
      </c>
      <c r="AI42" s="9">
        <v>27593.8</v>
      </c>
      <c r="AJ42" s="5">
        <v>22994.9</v>
      </c>
      <c r="AK42" s="9">
        <v>96414</v>
      </c>
      <c r="AL42" s="5">
        <v>80345</v>
      </c>
      <c r="AM42" s="9">
        <v>5445.3</v>
      </c>
      <c r="AN42" s="5">
        <v>4030.3</v>
      </c>
      <c r="AO42" s="9">
        <v>12577.3</v>
      </c>
      <c r="AP42" s="5">
        <v>8998</v>
      </c>
      <c r="AQ42" s="9">
        <v>1507.5</v>
      </c>
      <c r="AR42" s="5">
        <v>1010</v>
      </c>
      <c r="AS42" s="9">
        <v>9162.9</v>
      </c>
      <c r="AT42" s="5">
        <v>5007.5</v>
      </c>
      <c r="AU42" s="9">
        <v>4164.2</v>
      </c>
      <c r="AV42" s="5">
        <v>2116.9</v>
      </c>
      <c r="AW42" s="9">
        <v>9337.1</v>
      </c>
      <c r="AX42" s="5">
        <v>4988.8999999999996</v>
      </c>
      <c r="AY42" s="9">
        <v>1069.5</v>
      </c>
      <c r="AZ42" s="5">
        <v>794.4</v>
      </c>
      <c r="BA42" s="9">
        <v>0</v>
      </c>
      <c r="BB42" s="5">
        <v>0</v>
      </c>
      <c r="BC42" s="9">
        <v>637.9</v>
      </c>
      <c r="BD42" s="5">
        <v>478.4</v>
      </c>
      <c r="BE42" s="9">
        <v>969.1</v>
      </c>
      <c r="BF42" s="5">
        <v>775</v>
      </c>
      <c r="BG42" s="9">
        <v>2.5</v>
      </c>
      <c r="BH42" s="5">
        <v>0</v>
      </c>
      <c r="BI42" s="9">
        <v>0</v>
      </c>
      <c r="BJ42" s="5">
        <v>0</v>
      </c>
      <c r="BK42" s="9">
        <v>354.6</v>
      </c>
      <c r="BL42" s="5">
        <v>263.39999999999998</v>
      </c>
      <c r="BM42" s="9">
        <v>377.8</v>
      </c>
      <c r="BN42" s="5">
        <v>280.8</v>
      </c>
      <c r="BO42" s="9">
        <v>370</v>
      </c>
      <c r="BP42" s="5">
        <v>275.10000000000002</v>
      </c>
      <c r="BQ42" s="9">
        <v>0</v>
      </c>
      <c r="BR42" s="5">
        <v>0</v>
      </c>
      <c r="BS42" s="9">
        <v>86.4</v>
      </c>
      <c r="BT42" s="5">
        <v>64.8</v>
      </c>
      <c r="BU42" s="9">
        <v>0.5</v>
      </c>
      <c r="BV42" s="5">
        <v>0.5</v>
      </c>
      <c r="BW42" s="9">
        <v>8.3000000000000007</v>
      </c>
      <c r="BX42" s="5">
        <v>0</v>
      </c>
      <c r="BY42" s="9">
        <v>0</v>
      </c>
      <c r="BZ42" s="5">
        <v>0</v>
      </c>
      <c r="CA42" s="9">
        <v>2313</v>
      </c>
      <c r="CB42" s="5">
        <v>1768.2</v>
      </c>
      <c r="CC42" s="9">
        <v>92.5</v>
      </c>
      <c r="CD42" s="5">
        <v>92.5</v>
      </c>
      <c r="CE42" s="9">
        <v>795</v>
      </c>
      <c r="CF42" s="5">
        <v>595</v>
      </c>
      <c r="CG42" s="14">
        <f t="shared" si="7"/>
        <v>68695.999999999985</v>
      </c>
      <c r="CH42" s="15">
        <f t="shared" si="8"/>
        <v>58940.9</v>
      </c>
      <c r="CI42" s="9">
        <v>0</v>
      </c>
      <c r="CJ42" s="5">
        <v>0</v>
      </c>
      <c r="CK42" s="9">
        <v>449.8</v>
      </c>
      <c r="CL42" s="5">
        <v>449.8</v>
      </c>
      <c r="CM42" s="9">
        <v>0</v>
      </c>
      <c r="CN42" s="5">
        <v>0</v>
      </c>
      <c r="CO42" s="9">
        <v>65.2</v>
      </c>
      <c r="CP42" s="5">
        <v>48.9</v>
      </c>
      <c r="CQ42" s="9">
        <v>0</v>
      </c>
      <c r="CR42" s="5">
        <v>0</v>
      </c>
      <c r="CS42" s="9">
        <v>0</v>
      </c>
      <c r="CT42" s="5">
        <v>0</v>
      </c>
      <c r="CU42" s="9">
        <v>0</v>
      </c>
      <c r="CV42" s="5">
        <v>0</v>
      </c>
      <c r="CW42" s="9">
        <v>33.6</v>
      </c>
      <c r="CX42" s="5">
        <v>0</v>
      </c>
      <c r="CY42" s="9">
        <v>0</v>
      </c>
      <c r="CZ42" s="5">
        <v>0</v>
      </c>
      <c r="DA42" s="9">
        <v>0</v>
      </c>
      <c r="DB42" s="5">
        <v>0</v>
      </c>
      <c r="DC42" s="9">
        <v>150</v>
      </c>
      <c r="DD42" s="5">
        <v>150</v>
      </c>
      <c r="DE42" s="9">
        <v>0</v>
      </c>
      <c r="DF42" s="5">
        <v>0</v>
      </c>
      <c r="DG42" s="9">
        <v>50</v>
      </c>
      <c r="DH42" s="5">
        <v>50</v>
      </c>
      <c r="DI42" s="9">
        <v>100</v>
      </c>
      <c r="DJ42" s="5">
        <v>100</v>
      </c>
      <c r="DK42" s="9">
        <v>0</v>
      </c>
      <c r="DL42" s="5">
        <v>0</v>
      </c>
      <c r="DM42" s="9">
        <v>0</v>
      </c>
      <c r="DN42" s="5">
        <v>0</v>
      </c>
      <c r="DO42" s="9">
        <v>650</v>
      </c>
      <c r="DP42" s="5">
        <v>650</v>
      </c>
      <c r="DQ42" s="9">
        <v>0</v>
      </c>
      <c r="DR42" s="5">
        <v>0</v>
      </c>
      <c r="DS42" s="9">
        <v>0</v>
      </c>
      <c r="DT42" s="5">
        <v>0</v>
      </c>
      <c r="DU42" s="9">
        <v>0</v>
      </c>
      <c r="DV42" s="5">
        <v>0</v>
      </c>
      <c r="DW42" s="9">
        <v>0</v>
      </c>
      <c r="DX42" s="5">
        <v>0</v>
      </c>
      <c r="DY42" s="9">
        <v>0</v>
      </c>
      <c r="DZ42" s="5">
        <v>0</v>
      </c>
      <c r="EA42" s="9">
        <v>17.5</v>
      </c>
      <c r="EB42" s="5">
        <v>17.399999999999999</v>
      </c>
      <c r="EC42" s="9">
        <v>80</v>
      </c>
      <c r="ED42" s="5">
        <v>79.8</v>
      </c>
      <c r="EE42" s="9">
        <v>432.5</v>
      </c>
      <c r="EF42" s="5">
        <v>91.6</v>
      </c>
      <c r="EG42" s="9">
        <v>0</v>
      </c>
      <c r="EH42" s="5">
        <v>0</v>
      </c>
      <c r="EI42" s="9">
        <v>36442.9</v>
      </c>
      <c r="EJ42" s="5">
        <v>27332.1</v>
      </c>
      <c r="EK42" s="9">
        <v>770.2</v>
      </c>
      <c r="EL42" s="5">
        <v>770.2</v>
      </c>
      <c r="EM42" s="9">
        <v>8492.6</v>
      </c>
      <c r="EN42" s="5">
        <v>8492.6</v>
      </c>
      <c r="EO42" s="9">
        <v>8590.2999999999993</v>
      </c>
      <c r="EP42" s="5">
        <v>8337.1</v>
      </c>
      <c r="EQ42" s="9">
        <v>0</v>
      </c>
      <c r="ER42" s="5">
        <v>0</v>
      </c>
      <c r="ES42" s="9">
        <v>4500</v>
      </c>
      <c r="ET42" s="5">
        <v>4500</v>
      </c>
      <c r="EU42" s="9">
        <v>7871.4</v>
      </c>
      <c r="EV42" s="5">
        <v>7871.4</v>
      </c>
      <c r="EW42" s="9">
        <v>0</v>
      </c>
      <c r="EX42" s="19">
        <v>0</v>
      </c>
      <c r="EY42" s="9">
        <v>0</v>
      </c>
      <c r="EZ42" s="19">
        <v>0</v>
      </c>
    </row>
    <row r="43" spans="1:156" s="8" customFormat="1" x14ac:dyDescent="0.25">
      <c r="A43" s="10">
        <v>38</v>
      </c>
      <c r="B43" s="11" t="s">
        <v>51</v>
      </c>
      <c r="C43" s="12">
        <f t="shared" si="0"/>
        <v>635629.30000000005</v>
      </c>
      <c r="D43" s="13">
        <f t="shared" si="1"/>
        <v>545820.5</v>
      </c>
      <c r="E43" s="12">
        <f t="shared" si="2"/>
        <v>20748.400000000001</v>
      </c>
      <c r="F43" s="13">
        <f t="shared" si="2"/>
        <v>15561</v>
      </c>
      <c r="G43" s="9">
        <v>20748.400000000001</v>
      </c>
      <c r="H43" s="5">
        <v>15561</v>
      </c>
      <c r="I43" s="14">
        <f t="shared" si="3"/>
        <v>331085.10000000003</v>
      </c>
      <c r="J43" s="15">
        <f t="shared" si="4"/>
        <v>293467.3</v>
      </c>
      <c r="K43" s="9">
        <v>4930.2</v>
      </c>
      <c r="L43" s="5">
        <v>3194.3</v>
      </c>
      <c r="M43" s="9">
        <v>0</v>
      </c>
      <c r="N43" s="5">
        <v>0</v>
      </c>
      <c r="O43" s="9">
        <v>0</v>
      </c>
      <c r="P43" s="5">
        <v>0</v>
      </c>
      <c r="Q43" s="9">
        <v>0</v>
      </c>
      <c r="R43" s="5">
        <v>0</v>
      </c>
      <c r="S43" s="9">
        <v>0</v>
      </c>
      <c r="T43" s="5">
        <v>0</v>
      </c>
      <c r="U43" s="9">
        <v>7052.8</v>
      </c>
      <c r="V43" s="5">
        <v>5500</v>
      </c>
      <c r="W43" s="9">
        <v>20752.900000000001</v>
      </c>
      <c r="X43" s="5">
        <v>16602</v>
      </c>
      <c r="Y43" s="9">
        <v>292278.5</v>
      </c>
      <c r="Z43" s="5">
        <v>263050.8</v>
      </c>
      <c r="AA43" s="9">
        <v>0</v>
      </c>
      <c r="AB43" s="5">
        <v>0</v>
      </c>
      <c r="AC43" s="9">
        <v>6070.7</v>
      </c>
      <c r="AD43" s="5">
        <v>5120.2</v>
      </c>
      <c r="AE43" s="14">
        <f t="shared" si="5"/>
        <v>196778.29999999996</v>
      </c>
      <c r="AF43" s="15">
        <f t="shared" si="6"/>
        <v>155863.60000000003</v>
      </c>
      <c r="AG43" s="9">
        <v>352.6</v>
      </c>
      <c r="AH43" s="5">
        <v>264.39999999999998</v>
      </c>
      <c r="AI43" s="9">
        <v>30176</v>
      </c>
      <c r="AJ43" s="5">
        <v>25146.7</v>
      </c>
      <c r="AK43" s="9">
        <v>118584.7</v>
      </c>
      <c r="AL43" s="5">
        <v>98820.7</v>
      </c>
      <c r="AM43" s="9">
        <v>6456.8</v>
      </c>
      <c r="AN43" s="5">
        <v>4750.1000000000004</v>
      </c>
      <c r="AO43" s="9">
        <v>14999</v>
      </c>
      <c r="AP43" s="5">
        <v>11115.1</v>
      </c>
      <c r="AQ43" s="9">
        <v>1910.8</v>
      </c>
      <c r="AR43" s="5">
        <v>1280.2</v>
      </c>
      <c r="AS43" s="9">
        <v>6984.7</v>
      </c>
      <c r="AT43" s="5">
        <v>3162.3</v>
      </c>
      <c r="AU43" s="9">
        <v>3650.4</v>
      </c>
      <c r="AV43" s="5">
        <v>1776.7</v>
      </c>
      <c r="AW43" s="9">
        <v>5198.3</v>
      </c>
      <c r="AX43" s="5">
        <v>3115.2</v>
      </c>
      <c r="AY43" s="9">
        <v>1089</v>
      </c>
      <c r="AZ43" s="5">
        <v>809.1</v>
      </c>
      <c r="BA43" s="9">
        <v>0</v>
      </c>
      <c r="BB43" s="5">
        <v>0</v>
      </c>
      <c r="BC43" s="9">
        <v>1556.9</v>
      </c>
      <c r="BD43" s="5">
        <v>1167.7</v>
      </c>
      <c r="BE43" s="9">
        <v>1213.9000000000001</v>
      </c>
      <c r="BF43" s="5">
        <v>972</v>
      </c>
      <c r="BG43" s="9">
        <v>3.1</v>
      </c>
      <c r="BH43" s="5">
        <v>0</v>
      </c>
      <c r="BI43" s="9">
        <v>0</v>
      </c>
      <c r="BJ43" s="5">
        <v>0</v>
      </c>
      <c r="BK43" s="9">
        <v>354.6</v>
      </c>
      <c r="BL43" s="5">
        <v>263.39999999999998</v>
      </c>
      <c r="BM43" s="9">
        <v>377.8</v>
      </c>
      <c r="BN43" s="5">
        <v>280.8</v>
      </c>
      <c r="BO43" s="9">
        <v>370</v>
      </c>
      <c r="BP43" s="5">
        <v>275.10000000000002</v>
      </c>
      <c r="BQ43" s="9">
        <v>0</v>
      </c>
      <c r="BR43" s="5">
        <v>0</v>
      </c>
      <c r="BS43" s="9">
        <v>91.4</v>
      </c>
      <c r="BT43" s="5">
        <v>68.599999999999994</v>
      </c>
      <c r="BU43" s="9">
        <v>0.5</v>
      </c>
      <c r="BV43" s="5">
        <v>0.5</v>
      </c>
      <c r="BW43" s="9">
        <v>8.6999999999999993</v>
      </c>
      <c r="BX43" s="5">
        <v>0</v>
      </c>
      <c r="BY43" s="9">
        <v>0</v>
      </c>
      <c r="BZ43" s="5">
        <v>0</v>
      </c>
      <c r="CA43" s="9">
        <v>2202.8000000000002</v>
      </c>
      <c r="CB43" s="5">
        <v>1683.9</v>
      </c>
      <c r="CC43" s="9">
        <v>124.2</v>
      </c>
      <c r="CD43" s="5">
        <v>115.7</v>
      </c>
      <c r="CE43" s="9">
        <v>1072.0999999999999</v>
      </c>
      <c r="CF43" s="5">
        <v>795.4</v>
      </c>
      <c r="CG43" s="14">
        <f t="shared" si="7"/>
        <v>87017.500000000015</v>
      </c>
      <c r="CH43" s="15">
        <f t="shared" si="8"/>
        <v>80928.600000000006</v>
      </c>
      <c r="CI43" s="9">
        <v>0</v>
      </c>
      <c r="CJ43" s="5">
        <v>0</v>
      </c>
      <c r="CK43" s="9">
        <v>450</v>
      </c>
      <c r="CL43" s="5">
        <v>450</v>
      </c>
      <c r="CM43" s="9">
        <v>0</v>
      </c>
      <c r="CN43" s="5">
        <v>0</v>
      </c>
      <c r="CO43" s="9">
        <v>19.899999999999999</v>
      </c>
      <c r="CP43" s="5">
        <v>18.2</v>
      </c>
      <c r="CQ43" s="9">
        <v>0</v>
      </c>
      <c r="CR43" s="5">
        <v>0</v>
      </c>
      <c r="CS43" s="9">
        <v>0</v>
      </c>
      <c r="CT43" s="5">
        <v>0</v>
      </c>
      <c r="CU43" s="9">
        <v>0</v>
      </c>
      <c r="CV43" s="5">
        <v>0</v>
      </c>
      <c r="CW43" s="9">
        <v>33.6</v>
      </c>
      <c r="CX43" s="5">
        <v>0</v>
      </c>
      <c r="CY43" s="9">
        <v>0</v>
      </c>
      <c r="CZ43" s="5">
        <v>0</v>
      </c>
      <c r="DA43" s="9">
        <v>0</v>
      </c>
      <c r="DB43" s="5">
        <v>0</v>
      </c>
      <c r="DC43" s="9">
        <v>400</v>
      </c>
      <c r="DD43" s="5">
        <v>400</v>
      </c>
      <c r="DE43" s="9">
        <v>0</v>
      </c>
      <c r="DF43" s="5">
        <v>0</v>
      </c>
      <c r="DG43" s="9">
        <v>0</v>
      </c>
      <c r="DH43" s="5">
        <v>0</v>
      </c>
      <c r="DI43" s="9">
        <v>0</v>
      </c>
      <c r="DJ43" s="5">
        <v>0</v>
      </c>
      <c r="DK43" s="9">
        <v>2742.8</v>
      </c>
      <c r="DL43" s="5">
        <v>2742.8</v>
      </c>
      <c r="DM43" s="9">
        <v>0</v>
      </c>
      <c r="DN43" s="5">
        <v>0</v>
      </c>
      <c r="DO43" s="9">
        <v>1575</v>
      </c>
      <c r="DP43" s="5">
        <v>1575</v>
      </c>
      <c r="DQ43" s="9">
        <v>0</v>
      </c>
      <c r="DR43" s="5">
        <v>0</v>
      </c>
      <c r="DS43" s="9">
        <v>0</v>
      </c>
      <c r="DT43" s="5">
        <v>0</v>
      </c>
      <c r="DU43" s="9">
        <v>0</v>
      </c>
      <c r="DV43" s="5">
        <v>0</v>
      </c>
      <c r="DW43" s="9">
        <v>0</v>
      </c>
      <c r="DX43" s="5">
        <v>0</v>
      </c>
      <c r="DY43" s="9">
        <v>0</v>
      </c>
      <c r="DZ43" s="5">
        <v>0</v>
      </c>
      <c r="EA43" s="9">
        <v>72.8</v>
      </c>
      <c r="EB43" s="5">
        <v>72.8</v>
      </c>
      <c r="EC43" s="9">
        <v>116.3</v>
      </c>
      <c r="ED43" s="5">
        <v>0</v>
      </c>
      <c r="EE43" s="9">
        <v>290</v>
      </c>
      <c r="EF43" s="5">
        <v>290</v>
      </c>
      <c r="EG43" s="9">
        <v>0</v>
      </c>
      <c r="EH43" s="5">
        <v>0</v>
      </c>
      <c r="EI43" s="9">
        <v>22114.400000000001</v>
      </c>
      <c r="EJ43" s="5">
        <v>16584.599999999999</v>
      </c>
      <c r="EK43" s="9">
        <v>642.29999999999995</v>
      </c>
      <c r="EL43" s="5">
        <v>642.29999999999995</v>
      </c>
      <c r="EM43" s="9">
        <v>32544</v>
      </c>
      <c r="EN43" s="5">
        <v>32456</v>
      </c>
      <c r="EO43" s="9">
        <v>9516.2999999999993</v>
      </c>
      <c r="EP43" s="5">
        <v>9196.7999999999993</v>
      </c>
      <c r="EQ43" s="9">
        <v>0</v>
      </c>
      <c r="ER43" s="5">
        <v>0</v>
      </c>
      <c r="ES43" s="9">
        <v>6000</v>
      </c>
      <c r="ET43" s="5">
        <v>6000</v>
      </c>
      <c r="EU43" s="9">
        <v>10500.1</v>
      </c>
      <c r="EV43" s="5">
        <v>10500.1</v>
      </c>
      <c r="EW43" s="9">
        <v>0</v>
      </c>
      <c r="EX43" s="19">
        <v>0</v>
      </c>
      <c r="EY43" s="9">
        <v>0</v>
      </c>
      <c r="EZ43" s="19">
        <v>0</v>
      </c>
    </row>
    <row r="44" spans="1:156" s="8" customFormat="1" x14ac:dyDescent="0.25">
      <c r="A44" s="10">
        <v>39</v>
      </c>
      <c r="B44" s="11" t="s">
        <v>52</v>
      </c>
      <c r="C44" s="12">
        <f t="shared" si="0"/>
        <v>767013.5</v>
      </c>
      <c r="D44" s="13">
        <f t="shared" si="1"/>
        <v>622111.5</v>
      </c>
      <c r="E44" s="12">
        <f t="shared" si="2"/>
        <v>0</v>
      </c>
      <c r="F44" s="13">
        <f t="shared" si="2"/>
        <v>0</v>
      </c>
      <c r="G44" s="9">
        <v>0</v>
      </c>
      <c r="H44" s="5">
        <v>0</v>
      </c>
      <c r="I44" s="14">
        <f t="shared" si="3"/>
        <v>293042.40000000002</v>
      </c>
      <c r="J44" s="15">
        <f t="shared" si="4"/>
        <v>254634.3</v>
      </c>
      <c r="K44" s="9">
        <v>12211.9</v>
      </c>
      <c r="L44" s="5">
        <v>7855.5</v>
      </c>
      <c r="M44" s="9">
        <v>0</v>
      </c>
      <c r="N44" s="5">
        <v>0</v>
      </c>
      <c r="O44" s="9">
        <v>0</v>
      </c>
      <c r="P44" s="5">
        <v>0</v>
      </c>
      <c r="Q44" s="9">
        <v>0</v>
      </c>
      <c r="R44" s="5">
        <v>0</v>
      </c>
      <c r="S44" s="9">
        <v>0</v>
      </c>
      <c r="T44" s="5">
        <v>0</v>
      </c>
      <c r="U44" s="9">
        <v>14764.9</v>
      </c>
      <c r="V44" s="5">
        <v>12507.1</v>
      </c>
      <c r="W44" s="9">
        <v>46529.7</v>
      </c>
      <c r="X44" s="5">
        <v>37223</v>
      </c>
      <c r="Y44" s="9">
        <v>210185.9</v>
      </c>
      <c r="Z44" s="5">
        <v>189167.3</v>
      </c>
      <c r="AA44" s="9">
        <v>0</v>
      </c>
      <c r="AB44" s="5">
        <v>0</v>
      </c>
      <c r="AC44" s="9">
        <v>9350</v>
      </c>
      <c r="AD44" s="5">
        <v>7881.4</v>
      </c>
      <c r="AE44" s="14">
        <f t="shared" si="5"/>
        <v>328271.59999999998</v>
      </c>
      <c r="AF44" s="15">
        <f t="shared" si="6"/>
        <v>262213.10000000003</v>
      </c>
      <c r="AG44" s="9">
        <v>753.3</v>
      </c>
      <c r="AH44" s="5">
        <v>565</v>
      </c>
      <c r="AI44" s="9">
        <v>68406.5</v>
      </c>
      <c r="AJ44" s="5">
        <v>57005.5</v>
      </c>
      <c r="AK44" s="9">
        <v>187921.2</v>
      </c>
      <c r="AL44" s="5">
        <v>156601</v>
      </c>
      <c r="AM44" s="9">
        <v>6949.5</v>
      </c>
      <c r="AN44" s="5">
        <v>5121.8999999999996</v>
      </c>
      <c r="AO44" s="9">
        <v>22029.8</v>
      </c>
      <c r="AP44" s="5">
        <v>16525.7</v>
      </c>
      <c r="AQ44" s="9">
        <v>3511.9</v>
      </c>
      <c r="AR44" s="5">
        <v>2353</v>
      </c>
      <c r="AS44" s="9">
        <v>2603.9</v>
      </c>
      <c r="AT44" s="5">
        <v>2052.6999999999998</v>
      </c>
      <c r="AU44" s="9">
        <v>1866.8</v>
      </c>
      <c r="AV44" s="5">
        <v>1097.5</v>
      </c>
      <c r="AW44" s="9">
        <v>7380.3</v>
      </c>
      <c r="AX44" s="5">
        <v>6370.5</v>
      </c>
      <c r="AY44" s="9">
        <v>1149.7</v>
      </c>
      <c r="AZ44" s="5">
        <v>854.1</v>
      </c>
      <c r="BA44" s="9">
        <v>15165.1</v>
      </c>
      <c r="BB44" s="5">
        <v>5412.7</v>
      </c>
      <c r="BC44" s="9">
        <v>3095</v>
      </c>
      <c r="BD44" s="5">
        <v>2518.5</v>
      </c>
      <c r="BE44" s="9">
        <v>829.9</v>
      </c>
      <c r="BF44" s="5">
        <v>663</v>
      </c>
      <c r="BG44" s="9">
        <v>3.6</v>
      </c>
      <c r="BH44" s="5">
        <v>0</v>
      </c>
      <c r="BI44" s="9">
        <v>0</v>
      </c>
      <c r="BJ44" s="5">
        <v>0</v>
      </c>
      <c r="BK44" s="9">
        <v>381.4</v>
      </c>
      <c r="BL44" s="5">
        <v>283.3</v>
      </c>
      <c r="BM44" s="9">
        <v>786.7</v>
      </c>
      <c r="BN44" s="5">
        <v>584.70000000000005</v>
      </c>
      <c r="BO44" s="9">
        <v>396.8</v>
      </c>
      <c r="BP44" s="5">
        <v>294.89999999999998</v>
      </c>
      <c r="BQ44" s="9">
        <v>0</v>
      </c>
      <c r="BR44" s="5">
        <v>0</v>
      </c>
      <c r="BS44" s="9">
        <v>63.2</v>
      </c>
      <c r="BT44" s="5">
        <v>47.4</v>
      </c>
      <c r="BU44" s="9">
        <v>0.6</v>
      </c>
      <c r="BV44" s="5">
        <v>0.6</v>
      </c>
      <c r="BW44" s="9">
        <v>0</v>
      </c>
      <c r="BX44" s="5">
        <v>0</v>
      </c>
      <c r="BY44" s="9">
        <v>0</v>
      </c>
      <c r="BZ44" s="5">
        <v>0</v>
      </c>
      <c r="CA44" s="9">
        <v>3524.5</v>
      </c>
      <c r="CB44" s="5">
        <v>2694.2</v>
      </c>
      <c r="CC44" s="9">
        <v>216.1</v>
      </c>
      <c r="CD44" s="5">
        <v>216.1</v>
      </c>
      <c r="CE44" s="9">
        <v>1235.8</v>
      </c>
      <c r="CF44" s="5">
        <v>950.8</v>
      </c>
      <c r="CG44" s="14">
        <f t="shared" si="7"/>
        <v>145699.5</v>
      </c>
      <c r="CH44" s="15">
        <f t="shared" si="8"/>
        <v>105264.1</v>
      </c>
      <c r="CI44" s="9">
        <v>0</v>
      </c>
      <c r="CJ44" s="5">
        <v>0</v>
      </c>
      <c r="CK44" s="9">
        <v>540</v>
      </c>
      <c r="CL44" s="5">
        <v>540</v>
      </c>
      <c r="CM44" s="9">
        <v>0</v>
      </c>
      <c r="CN44" s="5">
        <v>0</v>
      </c>
      <c r="CO44" s="9">
        <v>312.39999999999998</v>
      </c>
      <c r="CP44" s="5">
        <v>243</v>
      </c>
      <c r="CQ44" s="9">
        <v>0</v>
      </c>
      <c r="CR44" s="5">
        <v>0</v>
      </c>
      <c r="CS44" s="9">
        <v>0</v>
      </c>
      <c r="CT44" s="5">
        <v>0</v>
      </c>
      <c r="CU44" s="9">
        <v>0</v>
      </c>
      <c r="CV44" s="5">
        <v>0</v>
      </c>
      <c r="CW44" s="9">
        <v>33.700000000000003</v>
      </c>
      <c r="CX44" s="5">
        <v>0</v>
      </c>
      <c r="CY44" s="9">
        <v>0</v>
      </c>
      <c r="CZ44" s="5">
        <v>0</v>
      </c>
      <c r="DA44" s="9">
        <v>0</v>
      </c>
      <c r="DB44" s="5">
        <v>0</v>
      </c>
      <c r="DC44" s="9">
        <v>350</v>
      </c>
      <c r="DD44" s="5">
        <v>350</v>
      </c>
      <c r="DE44" s="9">
        <v>0</v>
      </c>
      <c r="DF44" s="5">
        <v>0</v>
      </c>
      <c r="DG44" s="9">
        <v>0</v>
      </c>
      <c r="DH44" s="5">
        <v>0</v>
      </c>
      <c r="DI44" s="9">
        <v>0</v>
      </c>
      <c r="DJ44" s="5">
        <v>0</v>
      </c>
      <c r="DK44" s="9">
        <v>669.7</v>
      </c>
      <c r="DL44" s="5">
        <v>669.7</v>
      </c>
      <c r="DM44" s="9">
        <v>0</v>
      </c>
      <c r="DN44" s="5">
        <v>0</v>
      </c>
      <c r="DO44" s="9">
        <v>1100</v>
      </c>
      <c r="DP44" s="5">
        <v>1100</v>
      </c>
      <c r="DQ44" s="9">
        <v>0</v>
      </c>
      <c r="DR44" s="5">
        <v>0</v>
      </c>
      <c r="DS44" s="9">
        <v>0</v>
      </c>
      <c r="DT44" s="5">
        <v>0</v>
      </c>
      <c r="DU44" s="9">
        <v>0</v>
      </c>
      <c r="DV44" s="5">
        <v>0</v>
      </c>
      <c r="DW44" s="9">
        <v>0</v>
      </c>
      <c r="DX44" s="5">
        <v>0</v>
      </c>
      <c r="DY44" s="9">
        <v>0</v>
      </c>
      <c r="DZ44" s="5">
        <v>0</v>
      </c>
      <c r="EA44" s="9">
        <v>219.3</v>
      </c>
      <c r="EB44" s="5">
        <v>219.3</v>
      </c>
      <c r="EC44" s="9">
        <v>132.80000000000001</v>
      </c>
      <c r="ED44" s="5">
        <v>132.80000000000001</v>
      </c>
      <c r="EE44" s="9">
        <v>452.8</v>
      </c>
      <c r="EF44" s="5">
        <v>417.2</v>
      </c>
      <c r="EG44" s="9">
        <v>0</v>
      </c>
      <c r="EH44" s="5">
        <v>0</v>
      </c>
      <c r="EI44" s="9">
        <v>0</v>
      </c>
      <c r="EJ44" s="5">
        <v>0</v>
      </c>
      <c r="EK44" s="9">
        <v>2041.7</v>
      </c>
      <c r="EL44" s="5">
        <v>2041.7</v>
      </c>
      <c r="EM44" s="9">
        <v>101997</v>
      </c>
      <c r="EN44" s="5">
        <v>66367.8</v>
      </c>
      <c r="EO44" s="9">
        <v>15363.1</v>
      </c>
      <c r="EP44" s="5">
        <v>10695.6</v>
      </c>
      <c r="EQ44" s="9">
        <v>0</v>
      </c>
      <c r="ER44" s="5">
        <v>0</v>
      </c>
      <c r="ES44" s="9">
        <v>6000</v>
      </c>
      <c r="ET44" s="5">
        <v>6000</v>
      </c>
      <c r="EU44" s="9">
        <v>15377.6</v>
      </c>
      <c r="EV44" s="5">
        <v>15377.6</v>
      </c>
      <c r="EW44" s="9">
        <v>1109.4000000000001</v>
      </c>
      <c r="EX44" s="19">
        <v>1109.4000000000001</v>
      </c>
      <c r="EY44" s="9">
        <v>0</v>
      </c>
      <c r="EZ44" s="19">
        <v>0</v>
      </c>
    </row>
    <row r="45" spans="1:156" s="8" customFormat="1" x14ac:dyDescent="0.25">
      <c r="A45" s="10">
        <v>40</v>
      </c>
      <c r="B45" s="11" t="s">
        <v>53</v>
      </c>
      <c r="C45" s="12">
        <f t="shared" si="0"/>
        <v>462058.39999999991</v>
      </c>
      <c r="D45" s="13">
        <f t="shared" si="1"/>
        <v>398182.59999999992</v>
      </c>
      <c r="E45" s="12">
        <f t="shared" si="2"/>
        <v>5441.1</v>
      </c>
      <c r="F45" s="13">
        <f t="shared" si="2"/>
        <v>4080</v>
      </c>
      <c r="G45" s="9">
        <v>5441.1</v>
      </c>
      <c r="H45" s="5">
        <v>4080</v>
      </c>
      <c r="I45" s="14">
        <f t="shared" si="3"/>
        <v>232563.1</v>
      </c>
      <c r="J45" s="15">
        <f t="shared" si="4"/>
        <v>206333.09999999998</v>
      </c>
      <c r="K45" s="9">
        <v>3819.5</v>
      </c>
      <c r="L45" s="5">
        <v>2466.8000000000002</v>
      </c>
      <c r="M45" s="9">
        <v>0</v>
      </c>
      <c r="N45" s="5">
        <v>0</v>
      </c>
      <c r="O45" s="9">
        <v>0</v>
      </c>
      <c r="P45" s="5">
        <v>0</v>
      </c>
      <c r="Q45" s="9">
        <v>0</v>
      </c>
      <c r="R45" s="5">
        <v>0</v>
      </c>
      <c r="S45" s="9">
        <v>0</v>
      </c>
      <c r="T45" s="5">
        <v>0</v>
      </c>
      <c r="U45" s="9">
        <v>2000</v>
      </c>
      <c r="V45" s="5">
        <v>2000</v>
      </c>
      <c r="W45" s="9">
        <v>14618.6</v>
      </c>
      <c r="X45" s="5">
        <v>11696</v>
      </c>
      <c r="Y45" s="9">
        <v>210063.1</v>
      </c>
      <c r="Z45" s="5">
        <v>189057</v>
      </c>
      <c r="AA45" s="9">
        <v>0</v>
      </c>
      <c r="AB45" s="5">
        <v>0</v>
      </c>
      <c r="AC45" s="9">
        <v>2061.9</v>
      </c>
      <c r="AD45" s="5">
        <v>1113.3</v>
      </c>
      <c r="AE45" s="14">
        <f t="shared" si="5"/>
        <v>164100.79999999993</v>
      </c>
      <c r="AF45" s="15">
        <f t="shared" si="6"/>
        <v>131780.19999999998</v>
      </c>
      <c r="AG45" s="9">
        <v>234.7</v>
      </c>
      <c r="AH45" s="5">
        <v>176.1</v>
      </c>
      <c r="AI45" s="9">
        <v>26398.400000000001</v>
      </c>
      <c r="AJ45" s="5">
        <v>21998.7</v>
      </c>
      <c r="AK45" s="9">
        <v>102249.2</v>
      </c>
      <c r="AL45" s="5">
        <v>85207.7</v>
      </c>
      <c r="AM45" s="9">
        <v>6109</v>
      </c>
      <c r="AN45" s="5">
        <v>4510.8999999999996</v>
      </c>
      <c r="AO45" s="9">
        <v>12967.9</v>
      </c>
      <c r="AP45" s="5">
        <v>9703.7000000000007</v>
      </c>
      <c r="AQ45" s="9">
        <v>1274.4000000000001</v>
      </c>
      <c r="AR45" s="5">
        <v>853.8</v>
      </c>
      <c r="AS45" s="9">
        <v>3330.9</v>
      </c>
      <c r="AT45" s="5">
        <v>1915.5</v>
      </c>
      <c r="AU45" s="9">
        <v>1759.3</v>
      </c>
      <c r="AV45" s="5">
        <v>975.6</v>
      </c>
      <c r="AW45" s="9">
        <v>3528.6</v>
      </c>
      <c r="AX45" s="5">
        <v>1730.5</v>
      </c>
      <c r="AY45" s="9">
        <v>1069.5</v>
      </c>
      <c r="AZ45" s="5">
        <v>794.4</v>
      </c>
      <c r="BA45" s="9">
        <v>0</v>
      </c>
      <c r="BB45" s="5">
        <v>0</v>
      </c>
      <c r="BC45" s="9">
        <v>1010.9</v>
      </c>
      <c r="BD45" s="5">
        <v>758.2</v>
      </c>
      <c r="BE45" s="9">
        <v>623.79999999999995</v>
      </c>
      <c r="BF45" s="5">
        <v>499</v>
      </c>
      <c r="BG45" s="9">
        <v>1.9</v>
      </c>
      <c r="BH45" s="5">
        <v>0</v>
      </c>
      <c r="BI45" s="9">
        <v>0</v>
      </c>
      <c r="BJ45" s="5">
        <v>0</v>
      </c>
      <c r="BK45" s="9">
        <v>354.6</v>
      </c>
      <c r="BL45" s="5">
        <v>263.39999999999998</v>
      </c>
      <c r="BM45" s="9">
        <v>377.8</v>
      </c>
      <c r="BN45" s="5">
        <v>280.8</v>
      </c>
      <c r="BO45" s="9">
        <v>370</v>
      </c>
      <c r="BP45" s="5">
        <v>275.10000000000002</v>
      </c>
      <c r="BQ45" s="9">
        <v>0</v>
      </c>
      <c r="BR45" s="5">
        <v>0</v>
      </c>
      <c r="BS45" s="9">
        <v>24.3</v>
      </c>
      <c r="BT45" s="5">
        <v>18.2</v>
      </c>
      <c r="BU45" s="9">
        <v>0.6</v>
      </c>
      <c r="BV45" s="5">
        <v>0.5</v>
      </c>
      <c r="BW45" s="9">
        <v>0</v>
      </c>
      <c r="BX45" s="5">
        <v>0</v>
      </c>
      <c r="BY45" s="9">
        <v>0</v>
      </c>
      <c r="BZ45" s="5">
        <v>0</v>
      </c>
      <c r="CA45" s="9">
        <v>1597</v>
      </c>
      <c r="CB45" s="5">
        <v>1171</v>
      </c>
      <c r="CC45" s="9">
        <v>61.6</v>
      </c>
      <c r="CD45" s="5">
        <v>37.1</v>
      </c>
      <c r="CE45" s="9">
        <v>756.4</v>
      </c>
      <c r="CF45" s="5">
        <v>610</v>
      </c>
      <c r="CG45" s="14">
        <f t="shared" si="7"/>
        <v>59953.399999999994</v>
      </c>
      <c r="CH45" s="15">
        <f t="shared" si="8"/>
        <v>55989.3</v>
      </c>
      <c r="CI45" s="9">
        <v>0</v>
      </c>
      <c r="CJ45" s="5">
        <v>0</v>
      </c>
      <c r="CK45" s="9">
        <v>990</v>
      </c>
      <c r="CL45" s="5">
        <v>990</v>
      </c>
      <c r="CM45" s="9">
        <v>0</v>
      </c>
      <c r="CN45" s="5">
        <v>0</v>
      </c>
      <c r="CO45" s="9">
        <v>151.80000000000001</v>
      </c>
      <c r="CP45" s="5">
        <v>114</v>
      </c>
      <c r="CQ45" s="9">
        <v>0</v>
      </c>
      <c r="CR45" s="5">
        <v>0</v>
      </c>
      <c r="CS45" s="9">
        <v>0</v>
      </c>
      <c r="CT45" s="5">
        <v>0</v>
      </c>
      <c r="CU45" s="9">
        <v>0</v>
      </c>
      <c r="CV45" s="5">
        <v>0</v>
      </c>
      <c r="CW45" s="9">
        <v>33.6</v>
      </c>
      <c r="CX45" s="5">
        <v>0</v>
      </c>
      <c r="CY45" s="9">
        <v>0</v>
      </c>
      <c r="CZ45" s="5">
        <v>0</v>
      </c>
      <c r="DA45" s="9">
        <v>5000</v>
      </c>
      <c r="DB45" s="5">
        <v>5000</v>
      </c>
      <c r="DC45" s="9">
        <v>200</v>
      </c>
      <c r="DD45" s="5">
        <v>200</v>
      </c>
      <c r="DE45" s="9">
        <v>0</v>
      </c>
      <c r="DF45" s="5">
        <v>0</v>
      </c>
      <c r="DG45" s="9">
        <v>50</v>
      </c>
      <c r="DH45" s="5">
        <v>50</v>
      </c>
      <c r="DI45" s="9">
        <v>200</v>
      </c>
      <c r="DJ45" s="5">
        <v>200</v>
      </c>
      <c r="DK45" s="9">
        <v>560</v>
      </c>
      <c r="DL45" s="5">
        <v>560</v>
      </c>
      <c r="DM45" s="9">
        <v>0</v>
      </c>
      <c r="DN45" s="5">
        <v>0</v>
      </c>
      <c r="DO45" s="9">
        <v>0</v>
      </c>
      <c r="DP45" s="5">
        <v>0</v>
      </c>
      <c r="DQ45" s="9">
        <v>0</v>
      </c>
      <c r="DR45" s="5">
        <v>0</v>
      </c>
      <c r="DS45" s="9">
        <v>0</v>
      </c>
      <c r="DT45" s="5">
        <v>0</v>
      </c>
      <c r="DU45" s="9">
        <v>0</v>
      </c>
      <c r="DV45" s="5">
        <v>0</v>
      </c>
      <c r="DW45" s="9">
        <v>0</v>
      </c>
      <c r="DX45" s="5">
        <v>0</v>
      </c>
      <c r="DY45" s="9">
        <v>0</v>
      </c>
      <c r="DZ45" s="5">
        <v>0</v>
      </c>
      <c r="EA45" s="9">
        <v>12.7</v>
      </c>
      <c r="EB45" s="5">
        <v>12.7</v>
      </c>
      <c r="EC45" s="9">
        <v>134.4</v>
      </c>
      <c r="ED45" s="5">
        <v>95.1</v>
      </c>
      <c r="EE45" s="9">
        <v>0</v>
      </c>
      <c r="EF45" s="5">
        <v>0</v>
      </c>
      <c r="EG45" s="9">
        <v>0</v>
      </c>
      <c r="EH45" s="5">
        <v>0</v>
      </c>
      <c r="EI45" s="9">
        <v>11691.4</v>
      </c>
      <c r="EJ45" s="5">
        <v>8768.7000000000007</v>
      </c>
      <c r="EK45" s="9">
        <v>483.6</v>
      </c>
      <c r="EL45" s="5">
        <v>483.6</v>
      </c>
      <c r="EM45" s="9">
        <v>20912</v>
      </c>
      <c r="EN45" s="5">
        <v>20912</v>
      </c>
      <c r="EO45" s="9">
        <v>5935.1</v>
      </c>
      <c r="EP45" s="5">
        <v>5635.1</v>
      </c>
      <c r="EQ45" s="9">
        <v>630.70000000000005</v>
      </c>
      <c r="ER45" s="5">
        <v>0</v>
      </c>
      <c r="ES45" s="9">
        <v>4500</v>
      </c>
      <c r="ET45" s="5">
        <v>4500</v>
      </c>
      <c r="EU45" s="9">
        <v>8345.7999999999993</v>
      </c>
      <c r="EV45" s="5">
        <v>8345.7999999999993</v>
      </c>
      <c r="EW45" s="9">
        <v>122.3</v>
      </c>
      <c r="EX45" s="19">
        <v>122.3</v>
      </c>
      <c r="EY45" s="9">
        <v>0</v>
      </c>
      <c r="EZ45" s="19">
        <v>0</v>
      </c>
    </row>
    <row r="46" spans="1:156" s="8" customFormat="1" x14ac:dyDescent="0.25">
      <c r="A46" s="10">
        <v>41</v>
      </c>
      <c r="B46" s="11" t="s">
        <v>54</v>
      </c>
      <c r="C46" s="12">
        <f t="shared" si="0"/>
        <v>635881.29999999993</v>
      </c>
      <c r="D46" s="13">
        <f t="shared" si="1"/>
        <v>539064.80000000005</v>
      </c>
      <c r="E46" s="12">
        <f t="shared" si="2"/>
        <v>0</v>
      </c>
      <c r="F46" s="13">
        <f t="shared" si="2"/>
        <v>0</v>
      </c>
      <c r="G46" s="9">
        <v>0</v>
      </c>
      <c r="H46" s="5">
        <v>0</v>
      </c>
      <c r="I46" s="14">
        <f t="shared" si="3"/>
        <v>359364</v>
      </c>
      <c r="J46" s="15">
        <f t="shared" si="4"/>
        <v>311167</v>
      </c>
      <c r="K46" s="9">
        <v>5238.8</v>
      </c>
      <c r="L46" s="5">
        <v>3381.3</v>
      </c>
      <c r="M46" s="9">
        <v>0</v>
      </c>
      <c r="N46" s="5">
        <v>0</v>
      </c>
      <c r="O46" s="9">
        <v>0</v>
      </c>
      <c r="P46" s="5">
        <v>0</v>
      </c>
      <c r="Q46" s="9">
        <v>0</v>
      </c>
      <c r="R46" s="5">
        <v>0</v>
      </c>
      <c r="S46" s="9">
        <v>0</v>
      </c>
      <c r="T46" s="5">
        <v>0</v>
      </c>
      <c r="U46" s="9">
        <v>2000</v>
      </c>
      <c r="V46" s="5">
        <v>2000</v>
      </c>
      <c r="W46" s="9">
        <v>108335.2</v>
      </c>
      <c r="X46" s="5">
        <v>86669</v>
      </c>
      <c r="Y46" s="9">
        <v>239294.2</v>
      </c>
      <c r="Z46" s="5">
        <v>215364.7</v>
      </c>
      <c r="AA46" s="9">
        <v>0</v>
      </c>
      <c r="AB46" s="5">
        <v>0</v>
      </c>
      <c r="AC46" s="9">
        <v>4495.8</v>
      </c>
      <c r="AD46" s="5">
        <v>3752</v>
      </c>
      <c r="AE46" s="14">
        <f t="shared" si="5"/>
        <v>215895.09999999998</v>
      </c>
      <c r="AF46" s="15">
        <f t="shared" si="6"/>
        <v>173604.99999999997</v>
      </c>
      <c r="AG46" s="9">
        <v>308.89999999999998</v>
      </c>
      <c r="AH46" s="5">
        <v>231.7</v>
      </c>
      <c r="AI46" s="9">
        <v>27849.9</v>
      </c>
      <c r="AJ46" s="5">
        <v>23208.3</v>
      </c>
      <c r="AK46" s="9">
        <v>142108.79999999999</v>
      </c>
      <c r="AL46" s="5">
        <v>118424.1</v>
      </c>
      <c r="AM46" s="9">
        <v>6107.4</v>
      </c>
      <c r="AN46" s="5">
        <v>4513.8999999999996</v>
      </c>
      <c r="AO46" s="9">
        <v>19842.5</v>
      </c>
      <c r="AP46" s="5">
        <v>14879</v>
      </c>
      <c r="AQ46" s="9">
        <v>1917.6</v>
      </c>
      <c r="AR46" s="5">
        <v>1284.8</v>
      </c>
      <c r="AS46" s="9">
        <v>5835.8</v>
      </c>
      <c r="AT46" s="5">
        <v>2890.9</v>
      </c>
      <c r="AU46" s="9">
        <v>2639.2</v>
      </c>
      <c r="AV46" s="5">
        <v>1194.8</v>
      </c>
      <c r="AW46" s="9">
        <v>2522.9</v>
      </c>
      <c r="AX46" s="5">
        <v>1589.5</v>
      </c>
      <c r="AY46" s="9">
        <v>1089</v>
      </c>
      <c r="AZ46" s="5">
        <v>809.1</v>
      </c>
      <c r="BA46" s="9">
        <v>0</v>
      </c>
      <c r="BB46" s="5">
        <v>0</v>
      </c>
      <c r="BC46" s="9">
        <v>781.7</v>
      </c>
      <c r="BD46" s="5">
        <v>586.20000000000005</v>
      </c>
      <c r="BE46" s="9">
        <v>742.1</v>
      </c>
      <c r="BF46" s="5">
        <v>595</v>
      </c>
      <c r="BG46" s="9">
        <v>2.6</v>
      </c>
      <c r="BH46" s="5">
        <v>0</v>
      </c>
      <c r="BI46" s="9">
        <v>0</v>
      </c>
      <c r="BJ46" s="5">
        <v>0</v>
      </c>
      <c r="BK46" s="9">
        <v>354.6</v>
      </c>
      <c r="BL46" s="5">
        <v>263.39999999999998</v>
      </c>
      <c r="BM46" s="9">
        <v>377.8</v>
      </c>
      <c r="BN46" s="5">
        <v>280.8</v>
      </c>
      <c r="BO46" s="9">
        <v>370</v>
      </c>
      <c r="BP46" s="5">
        <v>275.10000000000002</v>
      </c>
      <c r="BQ46" s="9">
        <v>0</v>
      </c>
      <c r="BR46" s="5">
        <v>0</v>
      </c>
      <c r="BS46" s="9">
        <v>60.8</v>
      </c>
      <c r="BT46" s="5">
        <v>45.6</v>
      </c>
      <c r="BU46" s="9">
        <v>0.5</v>
      </c>
      <c r="BV46" s="5">
        <v>0.5</v>
      </c>
      <c r="BW46" s="9">
        <v>0</v>
      </c>
      <c r="BX46" s="5">
        <v>0</v>
      </c>
      <c r="BY46" s="9">
        <v>0</v>
      </c>
      <c r="BZ46" s="5">
        <v>0</v>
      </c>
      <c r="CA46" s="9">
        <v>1872.4</v>
      </c>
      <c r="CB46" s="5">
        <v>1431.3</v>
      </c>
      <c r="CC46" s="9">
        <v>92.5</v>
      </c>
      <c r="CD46" s="5">
        <v>82.9</v>
      </c>
      <c r="CE46" s="9">
        <v>1018.1</v>
      </c>
      <c r="CF46" s="5">
        <v>1018.1</v>
      </c>
      <c r="CG46" s="14">
        <f t="shared" si="7"/>
        <v>60622.2</v>
      </c>
      <c r="CH46" s="15">
        <f t="shared" si="8"/>
        <v>54292.800000000003</v>
      </c>
      <c r="CI46" s="9">
        <v>0</v>
      </c>
      <c r="CJ46" s="5">
        <v>0</v>
      </c>
      <c r="CK46" s="9">
        <v>899.7</v>
      </c>
      <c r="CL46" s="5">
        <v>899.7</v>
      </c>
      <c r="CM46" s="9">
        <v>0</v>
      </c>
      <c r="CN46" s="5">
        <v>0</v>
      </c>
      <c r="CO46" s="9">
        <v>352.9</v>
      </c>
      <c r="CP46" s="5">
        <v>271.2</v>
      </c>
      <c r="CQ46" s="9">
        <v>460.8</v>
      </c>
      <c r="CR46" s="5">
        <v>460.8</v>
      </c>
      <c r="CS46" s="9">
        <v>0</v>
      </c>
      <c r="CT46" s="5">
        <v>0</v>
      </c>
      <c r="CU46" s="9">
        <v>0</v>
      </c>
      <c r="CV46" s="5">
        <v>0</v>
      </c>
      <c r="CW46" s="9">
        <v>33.6</v>
      </c>
      <c r="CX46" s="5">
        <v>0</v>
      </c>
      <c r="CY46" s="9">
        <v>0</v>
      </c>
      <c r="CZ46" s="5">
        <v>0</v>
      </c>
      <c r="DA46" s="9">
        <v>0</v>
      </c>
      <c r="DB46" s="5">
        <v>0</v>
      </c>
      <c r="DC46" s="9">
        <v>550</v>
      </c>
      <c r="DD46" s="5">
        <v>550</v>
      </c>
      <c r="DE46" s="9">
        <v>0</v>
      </c>
      <c r="DF46" s="5">
        <v>0</v>
      </c>
      <c r="DG46" s="9">
        <v>0</v>
      </c>
      <c r="DH46" s="5">
        <v>0</v>
      </c>
      <c r="DI46" s="9">
        <v>0</v>
      </c>
      <c r="DJ46" s="5">
        <v>0</v>
      </c>
      <c r="DK46" s="9">
        <v>275</v>
      </c>
      <c r="DL46" s="5">
        <v>275</v>
      </c>
      <c r="DM46" s="9">
        <v>0</v>
      </c>
      <c r="DN46" s="5">
        <v>0</v>
      </c>
      <c r="DO46" s="9">
        <v>0</v>
      </c>
      <c r="DP46" s="5">
        <v>0</v>
      </c>
      <c r="DQ46" s="9">
        <v>0</v>
      </c>
      <c r="DR46" s="5">
        <v>0</v>
      </c>
      <c r="DS46" s="9">
        <v>0</v>
      </c>
      <c r="DT46" s="5">
        <v>0</v>
      </c>
      <c r="DU46" s="9">
        <v>1435.5</v>
      </c>
      <c r="DV46" s="5">
        <v>1435.5</v>
      </c>
      <c r="DW46" s="9">
        <v>0</v>
      </c>
      <c r="DX46" s="5">
        <v>0</v>
      </c>
      <c r="DY46" s="9">
        <v>0</v>
      </c>
      <c r="DZ46" s="5">
        <v>0</v>
      </c>
      <c r="EA46" s="9">
        <v>0</v>
      </c>
      <c r="EB46" s="5">
        <v>0</v>
      </c>
      <c r="EC46" s="9">
        <v>133.69999999999999</v>
      </c>
      <c r="ED46" s="5">
        <v>133.69999999999999</v>
      </c>
      <c r="EE46" s="9">
        <v>340.9</v>
      </c>
      <c r="EF46" s="5">
        <v>340.9</v>
      </c>
      <c r="EG46" s="9">
        <v>0</v>
      </c>
      <c r="EH46" s="5">
        <v>0</v>
      </c>
      <c r="EI46" s="9">
        <v>0</v>
      </c>
      <c r="EJ46" s="5">
        <v>0</v>
      </c>
      <c r="EK46" s="9">
        <v>417.5</v>
      </c>
      <c r="EL46" s="5">
        <v>417.5</v>
      </c>
      <c r="EM46" s="9">
        <v>20773.400000000001</v>
      </c>
      <c r="EN46" s="5">
        <v>15699.2</v>
      </c>
      <c r="EO46" s="9">
        <v>10650.8</v>
      </c>
      <c r="EP46" s="5">
        <v>9510.9</v>
      </c>
      <c r="EQ46" s="9">
        <v>7179.7</v>
      </c>
      <c r="ER46" s="5">
        <v>7179.7</v>
      </c>
      <c r="ES46" s="9">
        <v>6000</v>
      </c>
      <c r="ET46" s="5">
        <v>6000</v>
      </c>
      <c r="EU46" s="9">
        <v>11118.7</v>
      </c>
      <c r="EV46" s="5">
        <v>11118.7</v>
      </c>
      <c r="EW46" s="9">
        <v>0</v>
      </c>
      <c r="EX46" s="19">
        <v>0</v>
      </c>
      <c r="EY46" s="9">
        <v>0</v>
      </c>
      <c r="EZ46" s="19">
        <v>0</v>
      </c>
    </row>
    <row r="47" spans="1:156" s="8" customFormat="1" x14ac:dyDescent="0.25">
      <c r="A47" s="10">
        <v>42</v>
      </c>
      <c r="B47" s="11" t="s">
        <v>55</v>
      </c>
      <c r="C47" s="12">
        <f t="shared" si="0"/>
        <v>1289563.9999999998</v>
      </c>
      <c r="D47" s="13">
        <f t="shared" si="1"/>
        <v>1091026.7</v>
      </c>
      <c r="E47" s="12">
        <f t="shared" si="2"/>
        <v>28227</v>
      </c>
      <c r="F47" s="13">
        <f t="shared" si="2"/>
        <v>21171</v>
      </c>
      <c r="G47" s="9">
        <v>28227</v>
      </c>
      <c r="H47" s="5">
        <v>21171</v>
      </c>
      <c r="I47" s="14">
        <f t="shared" si="3"/>
        <v>537159.4</v>
      </c>
      <c r="J47" s="15">
        <f t="shared" si="4"/>
        <v>474215.2</v>
      </c>
      <c r="K47" s="9">
        <v>23410.1</v>
      </c>
      <c r="L47" s="5">
        <v>15150.6</v>
      </c>
      <c r="M47" s="9">
        <v>1175.0999999999999</v>
      </c>
      <c r="N47" s="5">
        <v>0</v>
      </c>
      <c r="O47" s="9">
        <v>261.2</v>
      </c>
      <c r="P47" s="5">
        <v>0</v>
      </c>
      <c r="Q47" s="9">
        <v>0</v>
      </c>
      <c r="R47" s="5">
        <v>0</v>
      </c>
      <c r="S47" s="9">
        <v>0</v>
      </c>
      <c r="T47" s="5">
        <v>0</v>
      </c>
      <c r="U47" s="9">
        <v>2720.1</v>
      </c>
      <c r="V47" s="5">
        <v>2720.1</v>
      </c>
      <c r="W47" s="9">
        <v>39528.6</v>
      </c>
      <c r="X47" s="5">
        <v>31623</v>
      </c>
      <c r="Y47" s="9">
        <v>450441.5</v>
      </c>
      <c r="Z47" s="5">
        <v>405397.2</v>
      </c>
      <c r="AA47" s="9">
        <v>0</v>
      </c>
      <c r="AB47" s="5">
        <v>0</v>
      </c>
      <c r="AC47" s="9">
        <v>19622.8</v>
      </c>
      <c r="AD47" s="5">
        <v>19324.3</v>
      </c>
      <c r="AE47" s="14">
        <f t="shared" si="5"/>
        <v>608801.89999999991</v>
      </c>
      <c r="AF47" s="15">
        <f t="shared" si="6"/>
        <v>491995.5</v>
      </c>
      <c r="AG47" s="9">
        <v>1269.8</v>
      </c>
      <c r="AH47" s="5">
        <v>952.3</v>
      </c>
      <c r="AI47" s="9">
        <v>155137.79999999999</v>
      </c>
      <c r="AJ47" s="5">
        <v>129281.60000000001</v>
      </c>
      <c r="AK47" s="9">
        <v>354452.8</v>
      </c>
      <c r="AL47" s="5">
        <v>295377.3</v>
      </c>
      <c r="AM47" s="9">
        <v>9018.1</v>
      </c>
      <c r="AN47" s="5">
        <v>6585</v>
      </c>
      <c r="AO47" s="9">
        <v>31638.6</v>
      </c>
      <c r="AP47" s="5">
        <v>24112.2</v>
      </c>
      <c r="AQ47" s="9">
        <v>7401.5</v>
      </c>
      <c r="AR47" s="5">
        <v>4959</v>
      </c>
      <c r="AS47" s="9">
        <v>5315</v>
      </c>
      <c r="AT47" s="5">
        <v>2658.9</v>
      </c>
      <c r="AU47" s="9">
        <v>2967.3</v>
      </c>
      <c r="AV47" s="5">
        <v>1507.5</v>
      </c>
      <c r="AW47" s="9">
        <v>13978.8</v>
      </c>
      <c r="AX47" s="5">
        <v>8628.2999999999993</v>
      </c>
      <c r="AY47" s="9">
        <v>1496</v>
      </c>
      <c r="AZ47" s="5">
        <v>1111.5</v>
      </c>
      <c r="BA47" s="9">
        <v>6326.4</v>
      </c>
      <c r="BB47" s="5">
        <v>1782.9</v>
      </c>
      <c r="BC47" s="9">
        <v>1335.6</v>
      </c>
      <c r="BD47" s="5">
        <v>1001.7</v>
      </c>
      <c r="BE47" s="9">
        <v>5136.3999999999996</v>
      </c>
      <c r="BF47" s="5">
        <v>4109</v>
      </c>
      <c r="BG47" s="9">
        <v>3.7</v>
      </c>
      <c r="BH47" s="5">
        <v>0</v>
      </c>
      <c r="BI47" s="9">
        <v>0</v>
      </c>
      <c r="BJ47" s="5">
        <v>0</v>
      </c>
      <c r="BK47" s="9">
        <v>366.8</v>
      </c>
      <c r="BL47" s="5">
        <v>272.5</v>
      </c>
      <c r="BM47" s="9">
        <v>757.6</v>
      </c>
      <c r="BN47" s="5">
        <v>563.1</v>
      </c>
      <c r="BO47" s="9">
        <v>382.1</v>
      </c>
      <c r="BP47" s="5">
        <v>284.10000000000002</v>
      </c>
      <c r="BQ47" s="9">
        <v>0</v>
      </c>
      <c r="BR47" s="5">
        <v>0</v>
      </c>
      <c r="BS47" s="9">
        <v>142.4</v>
      </c>
      <c r="BT47" s="5">
        <v>106.8</v>
      </c>
      <c r="BU47" s="9">
        <v>0.6</v>
      </c>
      <c r="BV47" s="5">
        <v>0.6</v>
      </c>
      <c r="BW47" s="9">
        <v>47.6</v>
      </c>
      <c r="BX47" s="5">
        <v>0</v>
      </c>
      <c r="BY47" s="9">
        <v>3914.9</v>
      </c>
      <c r="BZ47" s="5">
        <v>2936.1</v>
      </c>
      <c r="CA47" s="9">
        <v>2533.1999999999998</v>
      </c>
      <c r="CB47" s="5">
        <v>1936.4</v>
      </c>
      <c r="CC47" s="9">
        <v>607.70000000000005</v>
      </c>
      <c r="CD47" s="5">
        <v>607.70000000000005</v>
      </c>
      <c r="CE47" s="9">
        <v>4571.2</v>
      </c>
      <c r="CF47" s="5">
        <v>3221</v>
      </c>
      <c r="CG47" s="14">
        <f t="shared" si="7"/>
        <v>115375.7</v>
      </c>
      <c r="CH47" s="15">
        <f t="shared" si="8"/>
        <v>103645</v>
      </c>
      <c r="CI47" s="9">
        <v>0</v>
      </c>
      <c r="CJ47" s="5">
        <v>0</v>
      </c>
      <c r="CK47" s="9">
        <v>1260</v>
      </c>
      <c r="CL47" s="5">
        <v>1260</v>
      </c>
      <c r="CM47" s="9">
        <v>1298.4000000000001</v>
      </c>
      <c r="CN47" s="5">
        <v>1298.4000000000001</v>
      </c>
      <c r="CO47" s="9">
        <v>254.9</v>
      </c>
      <c r="CP47" s="5">
        <v>191.6</v>
      </c>
      <c r="CQ47" s="9">
        <v>1132.7</v>
      </c>
      <c r="CR47" s="5">
        <v>1132.7</v>
      </c>
      <c r="CS47" s="9">
        <v>0</v>
      </c>
      <c r="CT47" s="5">
        <v>0</v>
      </c>
      <c r="CU47" s="9">
        <v>0</v>
      </c>
      <c r="CV47" s="5">
        <v>0</v>
      </c>
      <c r="CW47" s="9">
        <v>33.6</v>
      </c>
      <c r="CX47" s="5">
        <v>0</v>
      </c>
      <c r="CY47" s="9">
        <v>0</v>
      </c>
      <c r="CZ47" s="5">
        <v>0</v>
      </c>
      <c r="DA47" s="9">
        <v>5000</v>
      </c>
      <c r="DB47" s="5">
        <v>5000</v>
      </c>
      <c r="DC47" s="9">
        <v>200</v>
      </c>
      <c r="DD47" s="5">
        <v>200</v>
      </c>
      <c r="DE47" s="9">
        <v>150</v>
      </c>
      <c r="DF47" s="5">
        <v>150</v>
      </c>
      <c r="DG47" s="9">
        <v>50</v>
      </c>
      <c r="DH47" s="5">
        <v>50</v>
      </c>
      <c r="DI47" s="9">
        <v>100</v>
      </c>
      <c r="DJ47" s="5">
        <v>100</v>
      </c>
      <c r="DK47" s="9">
        <v>200</v>
      </c>
      <c r="DL47" s="5">
        <v>200</v>
      </c>
      <c r="DM47" s="9">
        <v>0</v>
      </c>
      <c r="DN47" s="5">
        <v>0</v>
      </c>
      <c r="DO47" s="9">
        <v>2960</v>
      </c>
      <c r="DP47" s="5">
        <v>2960</v>
      </c>
      <c r="DQ47" s="9">
        <v>0</v>
      </c>
      <c r="DR47" s="5">
        <v>0</v>
      </c>
      <c r="DS47" s="9">
        <v>12517.5</v>
      </c>
      <c r="DT47" s="5">
        <v>10901.1</v>
      </c>
      <c r="DU47" s="9">
        <v>0</v>
      </c>
      <c r="DV47" s="5">
        <v>0</v>
      </c>
      <c r="DW47" s="9">
        <v>80</v>
      </c>
      <c r="DX47" s="5">
        <v>80</v>
      </c>
      <c r="DY47" s="9">
        <v>0</v>
      </c>
      <c r="DZ47" s="5">
        <v>0</v>
      </c>
      <c r="EA47" s="9">
        <v>2333.4</v>
      </c>
      <c r="EB47" s="5">
        <v>2333.4</v>
      </c>
      <c r="EC47" s="9">
        <v>434.5</v>
      </c>
      <c r="ED47" s="5">
        <v>401.5</v>
      </c>
      <c r="EE47" s="9">
        <v>702.1</v>
      </c>
      <c r="EF47" s="5">
        <v>700.5</v>
      </c>
      <c r="EG47" s="9">
        <v>0</v>
      </c>
      <c r="EH47" s="5">
        <v>0</v>
      </c>
      <c r="EI47" s="9">
        <v>0</v>
      </c>
      <c r="EJ47" s="5">
        <v>0</v>
      </c>
      <c r="EK47" s="9">
        <v>2263.8000000000002</v>
      </c>
      <c r="EL47" s="5">
        <v>2263.8000000000002</v>
      </c>
      <c r="EM47" s="9">
        <v>20405.2</v>
      </c>
      <c r="EN47" s="5">
        <v>19112.599999999999</v>
      </c>
      <c r="EO47" s="9">
        <v>23892.9</v>
      </c>
      <c r="EP47" s="5">
        <v>15678.7</v>
      </c>
      <c r="EQ47" s="9">
        <v>3052.4</v>
      </c>
      <c r="ER47" s="5">
        <v>2576.4</v>
      </c>
      <c r="ES47" s="9">
        <v>6000</v>
      </c>
      <c r="ET47" s="5">
        <v>6000</v>
      </c>
      <c r="EU47" s="9">
        <v>31054.3</v>
      </c>
      <c r="EV47" s="5">
        <v>31054.3</v>
      </c>
      <c r="EW47" s="9">
        <v>0</v>
      </c>
      <c r="EX47" s="19">
        <v>0</v>
      </c>
      <c r="EY47" s="9">
        <v>0</v>
      </c>
      <c r="EZ47" s="19">
        <v>0</v>
      </c>
    </row>
    <row r="48" spans="1:156" s="8" customFormat="1" x14ac:dyDescent="0.25">
      <c r="A48" s="10">
        <v>43</v>
      </c>
      <c r="B48" s="11" t="s">
        <v>56</v>
      </c>
      <c r="C48" s="12">
        <f t="shared" si="0"/>
        <v>492143.60000000003</v>
      </c>
      <c r="D48" s="13">
        <f t="shared" si="1"/>
        <v>425473.3</v>
      </c>
      <c r="E48" s="12">
        <f t="shared" si="2"/>
        <v>6079.6</v>
      </c>
      <c r="F48" s="13">
        <f t="shared" si="2"/>
        <v>4560</v>
      </c>
      <c r="G48" s="9">
        <v>6079.6</v>
      </c>
      <c r="H48" s="5">
        <v>4560</v>
      </c>
      <c r="I48" s="14">
        <f t="shared" si="3"/>
        <v>224858</v>
      </c>
      <c r="J48" s="15">
        <f t="shared" si="4"/>
        <v>199113.3</v>
      </c>
      <c r="K48" s="9">
        <v>6584.9</v>
      </c>
      <c r="L48" s="5">
        <v>4248</v>
      </c>
      <c r="M48" s="9">
        <v>0</v>
      </c>
      <c r="N48" s="5">
        <v>0</v>
      </c>
      <c r="O48" s="9">
        <v>0</v>
      </c>
      <c r="P48" s="5">
        <v>0</v>
      </c>
      <c r="Q48" s="9">
        <v>0</v>
      </c>
      <c r="R48" s="5">
        <v>0</v>
      </c>
      <c r="S48" s="9">
        <v>13.1</v>
      </c>
      <c r="T48" s="5">
        <v>13.1</v>
      </c>
      <c r="U48" s="9">
        <v>3119.4</v>
      </c>
      <c r="V48" s="5">
        <v>3119.4</v>
      </c>
      <c r="W48" s="9">
        <v>15962.6</v>
      </c>
      <c r="X48" s="5">
        <v>12771</v>
      </c>
      <c r="Y48" s="9">
        <v>194048.2</v>
      </c>
      <c r="Z48" s="5">
        <v>174643.4</v>
      </c>
      <c r="AA48" s="9">
        <v>0</v>
      </c>
      <c r="AB48" s="5">
        <v>0</v>
      </c>
      <c r="AC48" s="9">
        <v>5129.8</v>
      </c>
      <c r="AD48" s="5">
        <v>4318.3999999999996</v>
      </c>
      <c r="AE48" s="14">
        <f t="shared" si="5"/>
        <v>190480.00000000003</v>
      </c>
      <c r="AF48" s="15">
        <f t="shared" si="6"/>
        <v>152372.29999999999</v>
      </c>
      <c r="AG48" s="9">
        <v>335.5</v>
      </c>
      <c r="AH48" s="5">
        <v>251.6</v>
      </c>
      <c r="AI48" s="9">
        <v>40498.800000000003</v>
      </c>
      <c r="AJ48" s="5">
        <v>33749.1</v>
      </c>
      <c r="AK48" s="9">
        <v>102698.9</v>
      </c>
      <c r="AL48" s="5">
        <v>85582.5</v>
      </c>
      <c r="AM48" s="9">
        <v>5808.1</v>
      </c>
      <c r="AN48" s="5">
        <v>4270.8</v>
      </c>
      <c r="AO48" s="9">
        <v>12733.6</v>
      </c>
      <c r="AP48" s="5">
        <v>8998</v>
      </c>
      <c r="AQ48" s="9">
        <v>2150.6999999999998</v>
      </c>
      <c r="AR48" s="5">
        <v>1441</v>
      </c>
      <c r="AS48" s="9">
        <v>5713.9</v>
      </c>
      <c r="AT48" s="5">
        <v>4010.2</v>
      </c>
      <c r="AU48" s="9">
        <v>3604.5</v>
      </c>
      <c r="AV48" s="5">
        <v>2508.8000000000002</v>
      </c>
      <c r="AW48" s="9">
        <v>8394.4</v>
      </c>
      <c r="AX48" s="5">
        <v>5174.7</v>
      </c>
      <c r="AY48" s="9">
        <v>1069.5</v>
      </c>
      <c r="AZ48" s="5">
        <v>794.4</v>
      </c>
      <c r="BA48" s="9">
        <v>0</v>
      </c>
      <c r="BB48" s="5">
        <v>0</v>
      </c>
      <c r="BC48" s="9">
        <v>2029.5</v>
      </c>
      <c r="BD48" s="5">
        <v>1522.1</v>
      </c>
      <c r="BE48" s="9">
        <v>1127.0999999999999</v>
      </c>
      <c r="BF48" s="5">
        <v>902</v>
      </c>
      <c r="BG48" s="9">
        <v>1.6</v>
      </c>
      <c r="BH48" s="5">
        <v>0</v>
      </c>
      <c r="BI48" s="9">
        <v>0</v>
      </c>
      <c r="BJ48" s="5">
        <v>0</v>
      </c>
      <c r="BK48" s="9">
        <v>354.6</v>
      </c>
      <c r="BL48" s="5">
        <v>263.39999999999998</v>
      </c>
      <c r="BM48" s="9">
        <v>377.8</v>
      </c>
      <c r="BN48" s="5">
        <v>280.8</v>
      </c>
      <c r="BO48" s="9">
        <v>370</v>
      </c>
      <c r="BP48" s="5">
        <v>275.10000000000002</v>
      </c>
      <c r="BQ48" s="9">
        <v>0</v>
      </c>
      <c r="BR48" s="5">
        <v>0</v>
      </c>
      <c r="BS48" s="9">
        <v>40.799999999999997</v>
      </c>
      <c r="BT48" s="5">
        <v>30.6</v>
      </c>
      <c r="BU48" s="9">
        <v>0.5</v>
      </c>
      <c r="BV48" s="5">
        <v>0.5</v>
      </c>
      <c r="BW48" s="9">
        <v>4.7</v>
      </c>
      <c r="BX48" s="5">
        <v>0</v>
      </c>
      <c r="BY48" s="9">
        <v>0</v>
      </c>
      <c r="BZ48" s="5">
        <v>0</v>
      </c>
      <c r="CA48" s="9">
        <v>1817.4</v>
      </c>
      <c r="CB48" s="5">
        <v>1389.3</v>
      </c>
      <c r="CC48" s="9">
        <v>92.6</v>
      </c>
      <c r="CD48" s="5">
        <v>92.6</v>
      </c>
      <c r="CE48" s="9">
        <v>1255.5</v>
      </c>
      <c r="CF48" s="5">
        <v>834.8</v>
      </c>
      <c r="CG48" s="14">
        <f t="shared" si="7"/>
        <v>70726</v>
      </c>
      <c r="CH48" s="15">
        <f t="shared" si="8"/>
        <v>69427.7</v>
      </c>
      <c r="CI48" s="9">
        <v>0</v>
      </c>
      <c r="CJ48" s="5">
        <v>0</v>
      </c>
      <c r="CK48" s="9">
        <v>680</v>
      </c>
      <c r="CL48" s="5">
        <v>680</v>
      </c>
      <c r="CM48" s="9">
        <v>8422.4</v>
      </c>
      <c r="CN48" s="5">
        <v>8422.4</v>
      </c>
      <c r="CO48" s="9">
        <v>225.7</v>
      </c>
      <c r="CP48" s="5">
        <v>169.3</v>
      </c>
      <c r="CQ48" s="9">
        <v>490</v>
      </c>
      <c r="CR48" s="5">
        <v>490</v>
      </c>
      <c r="CS48" s="9">
        <v>259</v>
      </c>
      <c r="CT48" s="5">
        <v>259</v>
      </c>
      <c r="CU48" s="9">
        <v>0</v>
      </c>
      <c r="CV48" s="5">
        <v>0</v>
      </c>
      <c r="CW48" s="9">
        <v>33.6</v>
      </c>
      <c r="CX48" s="5">
        <v>11.2</v>
      </c>
      <c r="CY48" s="9">
        <v>0</v>
      </c>
      <c r="CZ48" s="5">
        <v>0</v>
      </c>
      <c r="DA48" s="9">
        <v>0</v>
      </c>
      <c r="DB48" s="5">
        <v>0</v>
      </c>
      <c r="DC48" s="9">
        <v>150</v>
      </c>
      <c r="DD48" s="5">
        <v>0</v>
      </c>
      <c r="DE48" s="9">
        <v>0</v>
      </c>
      <c r="DF48" s="5">
        <v>0</v>
      </c>
      <c r="DG48" s="9">
        <v>100</v>
      </c>
      <c r="DH48" s="5">
        <v>100</v>
      </c>
      <c r="DI48" s="9">
        <v>200</v>
      </c>
      <c r="DJ48" s="5">
        <v>200</v>
      </c>
      <c r="DK48" s="9">
        <v>953.9</v>
      </c>
      <c r="DL48" s="5">
        <v>953.9</v>
      </c>
      <c r="DM48" s="9">
        <v>0</v>
      </c>
      <c r="DN48" s="5">
        <v>0</v>
      </c>
      <c r="DO48" s="9">
        <v>355.3</v>
      </c>
      <c r="DP48" s="5">
        <v>355.3</v>
      </c>
      <c r="DQ48" s="9">
        <v>0</v>
      </c>
      <c r="DR48" s="5">
        <v>0</v>
      </c>
      <c r="DS48" s="9">
        <v>0</v>
      </c>
      <c r="DT48" s="5">
        <v>0</v>
      </c>
      <c r="DU48" s="9">
        <v>0</v>
      </c>
      <c r="DV48" s="5">
        <v>0</v>
      </c>
      <c r="DW48" s="9">
        <v>0</v>
      </c>
      <c r="DX48" s="5">
        <v>0</v>
      </c>
      <c r="DY48" s="9">
        <v>0</v>
      </c>
      <c r="DZ48" s="5">
        <v>0</v>
      </c>
      <c r="EA48" s="9">
        <v>12.6</v>
      </c>
      <c r="EB48" s="5">
        <v>0</v>
      </c>
      <c r="EC48" s="9">
        <v>117.7</v>
      </c>
      <c r="ED48" s="5">
        <v>117.7</v>
      </c>
      <c r="EE48" s="9">
        <v>290</v>
      </c>
      <c r="EF48" s="5">
        <v>290</v>
      </c>
      <c r="EG48" s="9">
        <v>0</v>
      </c>
      <c r="EH48" s="5">
        <v>0</v>
      </c>
      <c r="EI48" s="9">
        <v>0</v>
      </c>
      <c r="EJ48" s="5">
        <v>0</v>
      </c>
      <c r="EK48" s="9">
        <v>308</v>
      </c>
      <c r="EL48" s="5">
        <v>308</v>
      </c>
      <c r="EM48" s="9">
        <v>26677.7</v>
      </c>
      <c r="EN48" s="5">
        <v>26677.7</v>
      </c>
      <c r="EO48" s="9">
        <v>18494.5</v>
      </c>
      <c r="EP48" s="5">
        <v>17437.599999999999</v>
      </c>
      <c r="EQ48" s="9">
        <v>476</v>
      </c>
      <c r="ER48" s="5">
        <v>476</v>
      </c>
      <c r="ES48" s="9">
        <v>4500</v>
      </c>
      <c r="ET48" s="5">
        <v>4500</v>
      </c>
      <c r="EU48" s="9">
        <v>7979.6</v>
      </c>
      <c r="EV48" s="5">
        <v>7979.6</v>
      </c>
      <c r="EW48" s="9">
        <v>0</v>
      </c>
      <c r="EX48" s="19">
        <v>0</v>
      </c>
      <c r="EY48" s="9">
        <v>0</v>
      </c>
      <c r="EZ48" s="19">
        <v>0</v>
      </c>
    </row>
    <row r="49" spans="1:156" s="8" customFormat="1" x14ac:dyDescent="0.25">
      <c r="A49" s="10">
        <v>44</v>
      </c>
      <c r="B49" s="11" t="s">
        <v>57</v>
      </c>
      <c r="C49" s="12">
        <f t="shared" si="0"/>
        <v>6781789.4349999968</v>
      </c>
      <c r="D49" s="13">
        <f t="shared" si="1"/>
        <v>5688536.8999999994</v>
      </c>
      <c r="E49" s="12">
        <f t="shared" si="2"/>
        <v>0</v>
      </c>
      <c r="F49" s="13">
        <f t="shared" si="2"/>
        <v>0</v>
      </c>
      <c r="G49" s="9">
        <v>0</v>
      </c>
      <c r="H49" s="5">
        <v>0</v>
      </c>
      <c r="I49" s="14">
        <f t="shared" si="3"/>
        <v>1779395.8350000002</v>
      </c>
      <c r="J49" s="15">
        <f t="shared" si="4"/>
        <v>1548005.2</v>
      </c>
      <c r="K49" s="9">
        <v>202531.9</v>
      </c>
      <c r="L49" s="5">
        <v>135108.20000000001</v>
      </c>
      <c r="M49" s="9">
        <v>0</v>
      </c>
      <c r="N49" s="5">
        <v>0</v>
      </c>
      <c r="O49" s="9">
        <v>0</v>
      </c>
      <c r="P49" s="5">
        <v>0</v>
      </c>
      <c r="Q49" s="9">
        <v>0</v>
      </c>
      <c r="R49" s="5">
        <v>0</v>
      </c>
      <c r="S49" s="9">
        <v>0</v>
      </c>
      <c r="T49" s="5">
        <v>0</v>
      </c>
      <c r="U49" s="9">
        <v>0</v>
      </c>
      <c r="V49" s="5">
        <v>0</v>
      </c>
      <c r="W49" s="9">
        <v>0</v>
      </c>
      <c r="X49" s="5">
        <v>0</v>
      </c>
      <c r="Y49" s="9">
        <v>1453556.1</v>
      </c>
      <c r="Z49" s="5">
        <v>1308200.7</v>
      </c>
      <c r="AA49" s="9">
        <v>4551.2349999999997</v>
      </c>
      <c r="AB49" s="5">
        <v>3899</v>
      </c>
      <c r="AC49" s="9">
        <v>118756.6</v>
      </c>
      <c r="AD49" s="5">
        <v>100797.3</v>
      </c>
      <c r="AE49" s="14">
        <f t="shared" si="5"/>
        <v>4455270.4999999972</v>
      </c>
      <c r="AF49" s="15">
        <f t="shared" si="6"/>
        <v>3600832.7999999993</v>
      </c>
      <c r="AG49" s="9">
        <v>9118.7999999999993</v>
      </c>
      <c r="AH49" s="5">
        <v>6839.1</v>
      </c>
      <c r="AI49" s="9">
        <v>1316714</v>
      </c>
      <c r="AJ49" s="5">
        <v>1097261.7</v>
      </c>
      <c r="AK49" s="9">
        <v>2611869.2000000002</v>
      </c>
      <c r="AL49" s="5">
        <v>2176557.7000000002</v>
      </c>
      <c r="AM49" s="9">
        <v>15432.9</v>
      </c>
      <c r="AN49" s="5">
        <v>11321.1</v>
      </c>
      <c r="AO49" s="9">
        <v>190300.3</v>
      </c>
      <c r="AP49" s="5">
        <v>141818.9</v>
      </c>
      <c r="AQ49" s="9">
        <v>58119.8</v>
      </c>
      <c r="AR49" s="5">
        <v>38940.300000000003</v>
      </c>
      <c r="AS49" s="9">
        <v>12713.2</v>
      </c>
      <c r="AT49" s="5">
        <v>7913.8</v>
      </c>
      <c r="AU49" s="9">
        <v>7346.1</v>
      </c>
      <c r="AV49" s="5">
        <v>4466.8</v>
      </c>
      <c r="AW49" s="9">
        <v>68575.8</v>
      </c>
      <c r="AX49" s="5">
        <v>49612.800000000003</v>
      </c>
      <c r="AY49" s="9">
        <v>7920.8</v>
      </c>
      <c r="AZ49" s="5">
        <v>5883.6</v>
      </c>
      <c r="BA49" s="9">
        <v>107936.5</v>
      </c>
      <c r="BB49" s="5">
        <v>23777.3</v>
      </c>
      <c r="BC49" s="9">
        <v>12806.6</v>
      </c>
      <c r="BD49" s="5">
        <v>9605</v>
      </c>
      <c r="BE49" s="9">
        <v>0</v>
      </c>
      <c r="BF49" s="5">
        <v>0</v>
      </c>
      <c r="BG49" s="9">
        <v>0</v>
      </c>
      <c r="BH49" s="5">
        <v>0</v>
      </c>
      <c r="BI49" s="9">
        <v>738.8</v>
      </c>
      <c r="BJ49" s="5">
        <v>548.6</v>
      </c>
      <c r="BK49" s="9">
        <v>415.4</v>
      </c>
      <c r="BL49" s="5">
        <v>308.5</v>
      </c>
      <c r="BM49" s="9">
        <v>4584.1000000000004</v>
      </c>
      <c r="BN49" s="5">
        <v>3406.8</v>
      </c>
      <c r="BO49" s="9">
        <v>861.6</v>
      </c>
      <c r="BP49" s="5">
        <v>640.20000000000005</v>
      </c>
      <c r="BQ49" s="9">
        <v>2827</v>
      </c>
      <c r="BR49" s="5">
        <v>2099.9</v>
      </c>
      <c r="BS49" s="9">
        <v>239.3</v>
      </c>
      <c r="BT49" s="5">
        <v>179.5</v>
      </c>
      <c r="BU49" s="9">
        <v>0.6</v>
      </c>
      <c r="BV49" s="5">
        <v>0.6</v>
      </c>
      <c r="BW49" s="9">
        <v>0</v>
      </c>
      <c r="BX49" s="5">
        <v>0</v>
      </c>
      <c r="BY49" s="9">
        <v>4906</v>
      </c>
      <c r="BZ49" s="5">
        <v>3679.5</v>
      </c>
      <c r="CA49" s="9">
        <v>0</v>
      </c>
      <c r="CB49" s="5">
        <v>0</v>
      </c>
      <c r="CC49" s="9">
        <v>2091.1</v>
      </c>
      <c r="CD49" s="5">
        <v>2091.1</v>
      </c>
      <c r="CE49" s="9">
        <v>19752.599999999999</v>
      </c>
      <c r="CF49" s="5">
        <v>13880</v>
      </c>
      <c r="CG49" s="14">
        <f t="shared" si="7"/>
        <v>547123.10000000009</v>
      </c>
      <c r="CH49" s="15">
        <f t="shared" si="8"/>
        <v>539698.9</v>
      </c>
      <c r="CI49" s="9">
        <v>0</v>
      </c>
      <c r="CJ49" s="5">
        <v>0</v>
      </c>
      <c r="CK49" s="9">
        <v>5282.1</v>
      </c>
      <c r="CL49" s="5">
        <v>5282.1</v>
      </c>
      <c r="CM49" s="9">
        <v>156381.20000000001</v>
      </c>
      <c r="CN49" s="5">
        <v>156381.20000000001</v>
      </c>
      <c r="CO49" s="9">
        <v>8844.5</v>
      </c>
      <c r="CP49" s="5">
        <v>6584.3</v>
      </c>
      <c r="CQ49" s="9">
        <v>11327.5</v>
      </c>
      <c r="CR49" s="5">
        <v>11327.5</v>
      </c>
      <c r="CS49" s="9">
        <v>804.4</v>
      </c>
      <c r="CT49" s="5">
        <v>804.4</v>
      </c>
      <c r="CU49" s="9">
        <v>0</v>
      </c>
      <c r="CV49" s="5">
        <v>0</v>
      </c>
      <c r="CW49" s="9">
        <v>33.6</v>
      </c>
      <c r="CX49" s="5">
        <v>0</v>
      </c>
      <c r="CY49" s="9">
        <v>0</v>
      </c>
      <c r="CZ49" s="5">
        <v>0</v>
      </c>
      <c r="DA49" s="9">
        <v>0</v>
      </c>
      <c r="DB49" s="5">
        <v>0</v>
      </c>
      <c r="DC49" s="9">
        <v>550</v>
      </c>
      <c r="DD49" s="5">
        <v>550</v>
      </c>
      <c r="DE49" s="9">
        <v>150</v>
      </c>
      <c r="DF49" s="5">
        <v>150</v>
      </c>
      <c r="DG49" s="9">
        <v>0</v>
      </c>
      <c r="DH49" s="5">
        <v>0</v>
      </c>
      <c r="DI49" s="9">
        <v>0</v>
      </c>
      <c r="DJ49" s="5">
        <v>0</v>
      </c>
      <c r="DK49" s="9">
        <v>14464.6</v>
      </c>
      <c r="DL49" s="5">
        <v>14464.6</v>
      </c>
      <c r="DM49" s="9">
        <v>0</v>
      </c>
      <c r="DN49" s="5">
        <v>0</v>
      </c>
      <c r="DO49" s="9">
        <v>27002.9</v>
      </c>
      <c r="DP49" s="5">
        <v>27002.9</v>
      </c>
      <c r="DQ49" s="9">
        <v>0</v>
      </c>
      <c r="DR49" s="5">
        <v>0</v>
      </c>
      <c r="DS49" s="9">
        <v>0</v>
      </c>
      <c r="DT49" s="5">
        <v>0</v>
      </c>
      <c r="DU49" s="9">
        <v>0</v>
      </c>
      <c r="DV49" s="5">
        <v>0</v>
      </c>
      <c r="DW49" s="9">
        <v>0</v>
      </c>
      <c r="DX49" s="5">
        <v>0</v>
      </c>
      <c r="DY49" s="9">
        <v>0</v>
      </c>
      <c r="DZ49" s="5">
        <v>0</v>
      </c>
      <c r="EA49" s="9">
        <v>13140.2</v>
      </c>
      <c r="EB49" s="5">
        <v>13140.2</v>
      </c>
      <c r="EC49" s="9">
        <v>2449.8000000000002</v>
      </c>
      <c r="ED49" s="5">
        <v>2288.6999999999998</v>
      </c>
      <c r="EE49" s="9">
        <v>0</v>
      </c>
      <c r="EF49" s="5">
        <v>0</v>
      </c>
      <c r="EG49" s="9">
        <v>0</v>
      </c>
      <c r="EH49" s="5">
        <v>0</v>
      </c>
      <c r="EI49" s="9">
        <v>0</v>
      </c>
      <c r="EJ49" s="5">
        <v>0</v>
      </c>
      <c r="EK49" s="9">
        <v>24028</v>
      </c>
      <c r="EL49" s="5">
        <v>24028</v>
      </c>
      <c r="EM49" s="9">
        <v>0</v>
      </c>
      <c r="EN49" s="5">
        <v>0</v>
      </c>
      <c r="EO49" s="9">
        <v>54754</v>
      </c>
      <c r="EP49" s="5">
        <v>54372.1</v>
      </c>
      <c r="EQ49" s="9">
        <v>4393.3</v>
      </c>
      <c r="ER49" s="5">
        <v>775.7</v>
      </c>
      <c r="ES49" s="9">
        <v>0</v>
      </c>
      <c r="ET49" s="5">
        <v>0</v>
      </c>
      <c r="EU49" s="9">
        <v>222547.20000000001</v>
      </c>
      <c r="EV49" s="5">
        <v>222547.20000000001</v>
      </c>
      <c r="EW49" s="9">
        <v>0</v>
      </c>
      <c r="EX49" s="19">
        <v>0</v>
      </c>
      <c r="EY49" s="9">
        <v>969.8</v>
      </c>
      <c r="EZ49" s="19">
        <v>0</v>
      </c>
    </row>
    <row r="50" spans="1:156" s="8" customFormat="1" x14ac:dyDescent="0.25">
      <c r="A50" s="10">
        <v>45</v>
      </c>
      <c r="B50" s="11" t="s">
        <v>58</v>
      </c>
      <c r="C50" s="12">
        <f t="shared" si="0"/>
        <v>16468332.534999996</v>
      </c>
      <c r="D50" s="13">
        <f t="shared" si="1"/>
        <v>13309764.699999999</v>
      </c>
      <c r="E50" s="12">
        <f t="shared" si="2"/>
        <v>0</v>
      </c>
      <c r="F50" s="13">
        <f t="shared" si="2"/>
        <v>0</v>
      </c>
      <c r="G50" s="9">
        <v>0</v>
      </c>
      <c r="H50" s="5">
        <v>0</v>
      </c>
      <c r="I50" s="14">
        <f t="shared" si="3"/>
        <v>3783846.6349999998</v>
      </c>
      <c r="J50" s="15">
        <f t="shared" si="4"/>
        <v>3281271.2</v>
      </c>
      <c r="K50" s="9">
        <v>465469.3</v>
      </c>
      <c r="L50" s="5">
        <v>311989.90000000002</v>
      </c>
      <c r="M50" s="9">
        <v>0</v>
      </c>
      <c r="N50" s="5">
        <v>0</v>
      </c>
      <c r="O50" s="9">
        <v>0</v>
      </c>
      <c r="P50" s="5">
        <v>0</v>
      </c>
      <c r="Q50" s="9">
        <v>0</v>
      </c>
      <c r="R50" s="5">
        <v>0</v>
      </c>
      <c r="S50" s="9">
        <v>1592.5</v>
      </c>
      <c r="T50" s="5">
        <v>1592.5</v>
      </c>
      <c r="U50" s="9">
        <v>0</v>
      </c>
      <c r="V50" s="5">
        <v>0</v>
      </c>
      <c r="W50" s="9">
        <v>0</v>
      </c>
      <c r="X50" s="5">
        <v>0</v>
      </c>
      <c r="Y50" s="9">
        <v>3050517.4</v>
      </c>
      <c r="Z50" s="5">
        <v>2745465.1</v>
      </c>
      <c r="AA50" s="9">
        <v>4551.2349999999997</v>
      </c>
      <c r="AB50" s="5">
        <v>3686.5</v>
      </c>
      <c r="AC50" s="9">
        <v>261716.2</v>
      </c>
      <c r="AD50" s="5">
        <v>218537.2</v>
      </c>
      <c r="AE50" s="14">
        <f t="shared" si="5"/>
        <v>10951923.399999997</v>
      </c>
      <c r="AF50" s="15">
        <f t="shared" si="6"/>
        <v>8485693.3000000007</v>
      </c>
      <c r="AG50" s="9">
        <v>21607.9</v>
      </c>
      <c r="AH50" s="5">
        <v>16205.9</v>
      </c>
      <c r="AI50" s="9">
        <v>2569590.1</v>
      </c>
      <c r="AJ50" s="5">
        <v>2141325.2000000002</v>
      </c>
      <c r="AK50" s="9">
        <v>6104094.2999999998</v>
      </c>
      <c r="AL50" s="5">
        <v>5086745.3</v>
      </c>
      <c r="AM50" s="9">
        <v>43299.4</v>
      </c>
      <c r="AN50" s="5">
        <v>31718.9</v>
      </c>
      <c r="AO50" s="9">
        <v>430597.5</v>
      </c>
      <c r="AP50" s="5">
        <v>322179.59999999998</v>
      </c>
      <c r="AQ50" s="9">
        <v>133770.20000000001</v>
      </c>
      <c r="AR50" s="5">
        <v>89626</v>
      </c>
      <c r="AS50" s="9">
        <v>36938.199999999997</v>
      </c>
      <c r="AT50" s="5">
        <v>30000.6</v>
      </c>
      <c r="AU50" s="9">
        <v>22367.599999999999</v>
      </c>
      <c r="AV50" s="5">
        <v>19288.400000000001</v>
      </c>
      <c r="AW50" s="9">
        <v>143339.5</v>
      </c>
      <c r="AX50" s="5">
        <v>96655.1</v>
      </c>
      <c r="AY50" s="9">
        <v>20213.400000000001</v>
      </c>
      <c r="AZ50" s="5">
        <v>15017.1</v>
      </c>
      <c r="BA50" s="9">
        <v>1265121.6000000001</v>
      </c>
      <c r="BB50" s="5">
        <v>522695.2</v>
      </c>
      <c r="BC50" s="9">
        <v>26333.5</v>
      </c>
      <c r="BD50" s="5">
        <v>19750.099999999999</v>
      </c>
      <c r="BE50" s="9">
        <v>0</v>
      </c>
      <c r="BF50" s="5">
        <v>0</v>
      </c>
      <c r="BG50" s="9">
        <v>0</v>
      </c>
      <c r="BH50" s="5">
        <v>0</v>
      </c>
      <c r="BI50" s="9">
        <v>0</v>
      </c>
      <c r="BJ50" s="5">
        <v>0</v>
      </c>
      <c r="BK50" s="9">
        <v>2190.5</v>
      </c>
      <c r="BL50" s="5">
        <v>1627</v>
      </c>
      <c r="BM50" s="9">
        <v>10839.2</v>
      </c>
      <c r="BN50" s="5">
        <v>8055.3</v>
      </c>
      <c r="BO50" s="9">
        <v>6370.7</v>
      </c>
      <c r="BP50" s="5">
        <v>4733.7</v>
      </c>
      <c r="BQ50" s="9">
        <v>7433.4</v>
      </c>
      <c r="BR50" s="5">
        <v>5521.4</v>
      </c>
      <c r="BS50" s="9">
        <v>226.3</v>
      </c>
      <c r="BT50" s="5">
        <v>169.8</v>
      </c>
      <c r="BU50" s="9">
        <v>0.7</v>
      </c>
      <c r="BV50" s="5">
        <v>0.7</v>
      </c>
      <c r="BW50" s="9">
        <v>0</v>
      </c>
      <c r="BX50" s="5">
        <v>0</v>
      </c>
      <c r="BY50" s="9">
        <v>9813.2000000000007</v>
      </c>
      <c r="BZ50" s="5">
        <v>7359.9</v>
      </c>
      <c r="CA50" s="9">
        <v>0</v>
      </c>
      <c r="CB50" s="5">
        <v>0</v>
      </c>
      <c r="CC50" s="9">
        <v>6171.2</v>
      </c>
      <c r="CD50" s="5">
        <v>1759.6</v>
      </c>
      <c r="CE50" s="9">
        <v>91605</v>
      </c>
      <c r="CF50" s="5">
        <v>65258.5</v>
      </c>
      <c r="CG50" s="14">
        <f t="shared" si="7"/>
        <v>1732562.5</v>
      </c>
      <c r="CH50" s="15">
        <f t="shared" si="8"/>
        <v>1542800.2</v>
      </c>
      <c r="CI50" s="9">
        <v>3329.7</v>
      </c>
      <c r="CJ50" s="5">
        <v>2244.4</v>
      </c>
      <c r="CK50" s="9">
        <v>20956.7</v>
      </c>
      <c r="CL50" s="5">
        <v>20956.7</v>
      </c>
      <c r="CM50" s="9">
        <v>214380.4</v>
      </c>
      <c r="CN50" s="5">
        <v>214380.4</v>
      </c>
      <c r="CO50" s="9">
        <v>17890.699999999997</v>
      </c>
      <c r="CP50" s="5">
        <v>13048.4</v>
      </c>
      <c r="CQ50" s="9">
        <v>22794.3</v>
      </c>
      <c r="CR50" s="5">
        <v>22794.3</v>
      </c>
      <c r="CS50" s="9">
        <v>96.2</v>
      </c>
      <c r="CT50" s="5">
        <v>96.2</v>
      </c>
      <c r="CU50" s="9">
        <v>10000</v>
      </c>
      <c r="CV50" s="5">
        <v>9460.5</v>
      </c>
      <c r="CW50" s="9">
        <v>0</v>
      </c>
      <c r="CX50" s="5">
        <v>0</v>
      </c>
      <c r="CY50" s="9">
        <v>0</v>
      </c>
      <c r="CZ50" s="5">
        <v>0</v>
      </c>
      <c r="DA50" s="9">
        <v>0</v>
      </c>
      <c r="DB50" s="5">
        <v>0</v>
      </c>
      <c r="DC50" s="9">
        <v>550</v>
      </c>
      <c r="DD50" s="5">
        <v>550</v>
      </c>
      <c r="DE50" s="9">
        <v>300</v>
      </c>
      <c r="DF50" s="5">
        <v>300</v>
      </c>
      <c r="DG50" s="9">
        <v>0</v>
      </c>
      <c r="DH50" s="5">
        <v>0</v>
      </c>
      <c r="DI50" s="9">
        <v>0</v>
      </c>
      <c r="DJ50" s="5">
        <v>0</v>
      </c>
      <c r="DK50" s="9">
        <v>7110.8</v>
      </c>
      <c r="DL50" s="5">
        <v>3438</v>
      </c>
      <c r="DM50" s="9">
        <v>0</v>
      </c>
      <c r="DN50" s="5">
        <v>0</v>
      </c>
      <c r="DO50" s="9">
        <v>22982.9</v>
      </c>
      <c r="DP50" s="5">
        <v>22982.9</v>
      </c>
      <c r="DQ50" s="9">
        <v>0</v>
      </c>
      <c r="DR50" s="5">
        <v>0</v>
      </c>
      <c r="DS50" s="9">
        <v>0</v>
      </c>
      <c r="DT50" s="5">
        <v>0</v>
      </c>
      <c r="DU50" s="9">
        <v>0</v>
      </c>
      <c r="DV50" s="5">
        <v>0</v>
      </c>
      <c r="DW50" s="9">
        <v>0</v>
      </c>
      <c r="DX50" s="5">
        <v>0</v>
      </c>
      <c r="DY50" s="9">
        <v>750</v>
      </c>
      <c r="DZ50" s="5">
        <v>0</v>
      </c>
      <c r="EA50" s="9">
        <v>14654.1</v>
      </c>
      <c r="EB50" s="5">
        <v>12987.8</v>
      </c>
      <c r="EC50" s="9">
        <v>3953.9</v>
      </c>
      <c r="ED50" s="5">
        <v>3395.7</v>
      </c>
      <c r="EE50" s="9">
        <v>6166</v>
      </c>
      <c r="EF50" s="5">
        <v>5795.3</v>
      </c>
      <c r="EG50" s="9">
        <v>0</v>
      </c>
      <c r="EH50" s="5">
        <v>0</v>
      </c>
      <c r="EI50" s="9">
        <v>0</v>
      </c>
      <c r="EJ50" s="5">
        <v>0</v>
      </c>
      <c r="EK50" s="9">
        <v>93564.6</v>
      </c>
      <c r="EL50" s="5">
        <v>93564.6</v>
      </c>
      <c r="EM50" s="9">
        <v>0</v>
      </c>
      <c r="EN50" s="5">
        <v>0</v>
      </c>
      <c r="EO50" s="9">
        <v>507965.2</v>
      </c>
      <c r="EP50" s="5">
        <v>396739.6</v>
      </c>
      <c r="EQ50" s="9">
        <v>1584.6</v>
      </c>
      <c r="ER50" s="5">
        <v>680.4</v>
      </c>
      <c r="ES50" s="9">
        <v>0</v>
      </c>
      <c r="ET50" s="5">
        <v>0</v>
      </c>
      <c r="EU50" s="9">
        <v>587670.6</v>
      </c>
      <c r="EV50" s="5">
        <v>587670.6</v>
      </c>
      <c r="EW50" s="9">
        <v>195861.8</v>
      </c>
      <c r="EX50" s="19">
        <v>131714.4</v>
      </c>
      <c r="EY50" s="9">
        <v>0</v>
      </c>
      <c r="EZ50" s="19">
        <v>0</v>
      </c>
    </row>
    <row r="51" spans="1:156" s="8" customFormat="1" ht="15.75" x14ac:dyDescent="0.25">
      <c r="A51" s="16"/>
      <c r="B51" s="17" t="s">
        <v>2</v>
      </c>
      <c r="C51" s="1">
        <f t="shared" ref="C51:BR51" si="9">SUM(C6:C50)</f>
        <v>64811498.86999999</v>
      </c>
      <c r="D51" s="2">
        <f t="shared" si="9"/>
        <v>53718114.699999988</v>
      </c>
      <c r="E51" s="6">
        <f>SUM(E6:E50)</f>
        <v>670085.30000000005</v>
      </c>
      <c r="F51" s="7">
        <f>SUM(F6:F50)</f>
        <v>502560</v>
      </c>
      <c r="G51" s="1">
        <f t="shared" si="9"/>
        <v>670085.30000000005</v>
      </c>
      <c r="H51" s="2">
        <f t="shared" si="9"/>
        <v>502560</v>
      </c>
      <c r="I51" s="6">
        <f>SUM(I6:I50)</f>
        <v>22650222.170000002</v>
      </c>
      <c r="J51" s="7">
        <f>SUM(J6:J50)</f>
        <v>19758360.500000004</v>
      </c>
      <c r="K51" s="1">
        <f t="shared" ref="K51:L51" si="10">SUM(K6:K50)</f>
        <v>1357211.5</v>
      </c>
      <c r="L51" s="2">
        <f t="shared" si="10"/>
        <v>893535.4</v>
      </c>
      <c r="M51" s="1">
        <f t="shared" si="9"/>
        <v>66496.399999999994</v>
      </c>
      <c r="N51" s="2">
        <f t="shared" si="9"/>
        <v>0</v>
      </c>
      <c r="O51" s="1">
        <f t="shared" si="9"/>
        <v>14777</v>
      </c>
      <c r="P51" s="2">
        <f t="shared" si="9"/>
        <v>0</v>
      </c>
      <c r="Q51" s="1">
        <f t="shared" ref="Q51:R51" si="11">SUM(Q6:Q50)</f>
        <v>25135.300000000003</v>
      </c>
      <c r="R51" s="2">
        <f t="shared" si="11"/>
        <v>18403.2</v>
      </c>
      <c r="S51" s="1">
        <f t="shared" si="9"/>
        <v>25000</v>
      </c>
      <c r="T51" s="2">
        <f t="shared" si="9"/>
        <v>21500.799999999999</v>
      </c>
      <c r="U51" s="1">
        <f t="shared" si="9"/>
        <v>212066.8</v>
      </c>
      <c r="V51" s="2">
        <f t="shared" si="9"/>
        <v>183186.9</v>
      </c>
      <c r="W51" s="1">
        <f t="shared" si="9"/>
        <v>1477646.7</v>
      </c>
      <c r="X51" s="2">
        <f t="shared" si="9"/>
        <v>1182117</v>
      </c>
      <c r="Y51" s="1">
        <f t="shared" si="9"/>
        <v>18605161.699999996</v>
      </c>
      <c r="Z51" s="2">
        <f t="shared" si="9"/>
        <v>16744645.1</v>
      </c>
      <c r="AA51" s="1">
        <f t="shared" si="9"/>
        <v>9102.4699999999993</v>
      </c>
      <c r="AB51" s="2">
        <f t="shared" si="9"/>
        <v>7585.5</v>
      </c>
      <c r="AC51" s="1">
        <f t="shared" ref="AC51:AD51" si="12">SUM(AC6:AC50)</f>
        <v>857624.3</v>
      </c>
      <c r="AD51" s="2">
        <f t="shared" si="12"/>
        <v>707386.60000000009</v>
      </c>
      <c r="AE51" s="6">
        <f>SUM(AE6:AE50)</f>
        <v>34588055.299999997</v>
      </c>
      <c r="AF51" s="7">
        <f>SUM(AF6:AF50)</f>
        <v>27564211.499999996</v>
      </c>
      <c r="AG51" s="1">
        <f t="shared" si="9"/>
        <v>66721</v>
      </c>
      <c r="AH51" s="2">
        <f t="shared" si="9"/>
        <v>50040.700000000004</v>
      </c>
      <c r="AI51" s="1">
        <f t="shared" si="9"/>
        <v>8418367.8000000007</v>
      </c>
      <c r="AJ51" s="2">
        <f t="shared" si="9"/>
        <v>7015310.0000000009</v>
      </c>
      <c r="AK51" s="1">
        <f t="shared" si="9"/>
        <v>19970366.900000002</v>
      </c>
      <c r="AL51" s="2">
        <f t="shared" si="9"/>
        <v>16646762.399999999</v>
      </c>
      <c r="AM51" s="1">
        <f t="shared" si="9"/>
        <v>375164.69999999995</v>
      </c>
      <c r="AN51" s="2">
        <f t="shared" si="9"/>
        <v>275156.09999999998</v>
      </c>
      <c r="AO51" s="1">
        <f t="shared" si="9"/>
        <v>1767152.5000000002</v>
      </c>
      <c r="AP51" s="2">
        <f t="shared" si="9"/>
        <v>1328849.3</v>
      </c>
      <c r="AQ51" s="1">
        <f t="shared" si="9"/>
        <v>413003.20000000007</v>
      </c>
      <c r="AR51" s="2">
        <f t="shared" si="9"/>
        <v>276712.09999999998</v>
      </c>
      <c r="AS51" s="1">
        <f t="shared" si="9"/>
        <v>336999.80000000016</v>
      </c>
      <c r="AT51" s="2">
        <f t="shared" si="9"/>
        <v>218419.49999999997</v>
      </c>
      <c r="AU51" s="1">
        <f t="shared" si="9"/>
        <v>187436.5</v>
      </c>
      <c r="AV51" s="2">
        <f t="shared" si="9"/>
        <v>120813.99999999997</v>
      </c>
      <c r="AW51" s="1">
        <f t="shared" si="9"/>
        <v>627454.39999999991</v>
      </c>
      <c r="AX51" s="2">
        <f t="shared" si="9"/>
        <v>426728.00000000012</v>
      </c>
      <c r="AY51" s="1">
        <f t="shared" si="9"/>
        <v>83049.700000000012</v>
      </c>
      <c r="AZ51" s="2">
        <f t="shared" si="9"/>
        <v>61701.599999999991</v>
      </c>
      <c r="BA51" s="1">
        <f t="shared" si="9"/>
        <v>1642576.3</v>
      </c>
      <c r="BB51" s="2">
        <f t="shared" si="9"/>
        <v>622902.6</v>
      </c>
      <c r="BC51" s="1">
        <f t="shared" si="9"/>
        <v>113123.4</v>
      </c>
      <c r="BD51" s="2">
        <f t="shared" si="9"/>
        <v>84969.799999999988</v>
      </c>
      <c r="BE51" s="1">
        <f t="shared" si="9"/>
        <v>108016.19999999997</v>
      </c>
      <c r="BF51" s="2">
        <f t="shared" si="9"/>
        <v>86408</v>
      </c>
      <c r="BG51" s="1">
        <f t="shared" si="9"/>
        <v>136.4</v>
      </c>
      <c r="BH51" s="2">
        <f t="shared" si="9"/>
        <v>0</v>
      </c>
      <c r="BI51" s="1">
        <f t="shared" si="9"/>
        <v>738.8</v>
      </c>
      <c r="BJ51" s="2">
        <f t="shared" si="9"/>
        <v>548.6</v>
      </c>
      <c r="BK51" s="1">
        <f t="shared" si="9"/>
        <v>18070.700000000004</v>
      </c>
      <c r="BL51" s="2">
        <f t="shared" si="9"/>
        <v>13422.899999999992</v>
      </c>
      <c r="BM51" s="1">
        <f t="shared" si="9"/>
        <v>41858.799999999988</v>
      </c>
      <c r="BN51" s="2">
        <f t="shared" si="9"/>
        <v>31112.099999999991</v>
      </c>
      <c r="BO51" s="1">
        <f t="shared" si="9"/>
        <v>23358.400000000001</v>
      </c>
      <c r="BP51" s="2">
        <f t="shared" si="9"/>
        <v>17363.400000000009</v>
      </c>
      <c r="BQ51" s="1">
        <f t="shared" si="9"/>
        <v>14391.9</v>
      </c>
      <c r="BR51" s="2">
        <f t="shared" si="9"/>
        <v>10690.9</v>
      </c>
      <c r="BS51" s="1">
        <f t="shared" ref="BS51:EZ51" si="13">SUM(BS6:BS50)</f>
        <v>3887.7000000000007</v>
      </c>
      <c r="BT51" s="2">
        <f t="shared" si="13"/>
        <v>2915.8</v>
      </c>
      <c r="BU51" s="1">
        <f t="shared" si="13"/>
        <v>24.400000000000006</v>
      </c>
      <c r="BV51" s="2">
        <f t="shared" si="13"/>
        <v>23.900000000000002</v>
      </c>
      <c r="BW51" s="1">
        <f t="shared" si="13"/>
        <v>714.3</v>
      </c>
      <c r="BX51" s="2">
        <f t="shared" si="13"/>
        <v>0</v>
      </c>
      <c r="BY51" s="1">
        <f t="shared" si="13"/>
        <v>50095.3</v>
      </c>
      <c r="BZ51" s="2">
        <f t="shared" si="13"/>
        <v>37571.5</v>
      </c>
      <c r="CA51" s="1">
        <f t="shared" si="13"/>
        <v>111848.09999999998</v>
      </c>
      <c r="CB51" s="2">
        <f t="shared" si="13"/>
        <v>84812.89999999998</v>
      </c>
      <c r="CC51" s="1">
        <f t="shared" si="13"/>
        <v>19283.100000000002</v>
      </c>
      <c r="CD51" s="2">
        <f t="shared" si="13"/>
        <v>13401.600000000002</v>
      </c>
      <c r="CE51" s="1">
        <f t="shared" si="13"/>
        <v>194215</v>
      </c>
      <c r="CF51" s="2">
        <f t="shared" si="13"/>
        <v>137573.80000000002</v>
      </c>
      <c r="CG51" s="6">
        <f>SUM(CG6:CG50)</f>
        <v>6903136.0999999996</v>
      </c>
      <c r="CH51" s="7">
        <f>SUM(CH6:CH50)</f>
        <v>5892982.7000000002</v>
      </c>
      <c r="CI51" s="1">
        <f t="shared" si="13"/>
        <v>3329.7</v>
      </c>
      <c r="CJ51" s="2">
        <f t="shared" si="13"/>
        <v>2244.4</v>
      </c>
      <c r="CK51" s="1">
        <f t="shared" ref="CK51:CL51" si="14">SUM(CK6:CK50)</f>
        <v>72495.3</v>
      </c>
      <c r="CL51" s="2">
        <f t="shared" si="14"/>
        <v>72495.3</v>
      </c>
      <c r="CM51" s="1">
        <f t="shared" si="13"/>
        <v>572316.30000000005</v>
      </c>
      <c r="CN51" s="2">
        <f t="shared" si="13"/>
        <v>572316.30000000005</v>
      </c>
      <c r="CO51" s="1">
        <f t="shared" si="13"/>
        <v>45587.8</v>
      </c>
      <c r="CP51" s="2">
        <f t="shared" si="13"/>
        <v>33804.199999999997</v>
      </c>
      <c r="CQ51" s="1">
        <f t="shared" si="13"/>
        <v>67134.2</v>
      </c>
      <c r="CR51" s="2">
        <f t="shared" si="13"/>
        <v>67134.2</v>
      </c>
      <c r="CS51" s="1">
        <f t="shared" si="13"/>
        <v>6719.8999999999987</v>
      </c>
      <c r="CT51" s="2">
        <f t="shared" si="13"/>
        <v>6719.8999999999987</v>
      </c>
      <c r="CU51" s="1">
        <f t="shared" si="13"/>
        <v>10000</v>
      </c>
      <c r="CV51" s="2">
        <f t="shared" si="13"/>
        <v>9460.5</v>
      </c>
      <c r="CW51" s="1">
        <f t="shared" si="13"/>
        <v>1915.9999999999989</v>
      </c>
      <c r="CX51" s="2">
        <f t="shared" si="13"/>
        <v>156.69999999999999</v>
      </c>
      <c r="CY51" s="1">
        <f t="shared" si="13"/>
        <v>6784.9999999999991</v>
      </c>
      <c r="CZ51" s="2">
        <f t="shared" si="13"/>
        <v>4523.2999999999993</v>
      </c>
      <c r="DA51" s="1">
        <f t="shared" si="13"/>
        <v>40000</v>
      </c>
      <c r="DB51" s="2">
        <f t="shared" si="13"/>
        <v>39841.4</v>
      </c>
      <c r="DC51" s="1">
        <f t="shared" ref="DC51:DD51" si="15">SUM(DC6:DC50)</f>
        <v>11750</v>
      </c>
      <c r="DD51" s="2">
        <f t="shared" si="15"/>
        <v>11450</v>
      </c>
      <c r="DE51" s="1">
        <f t="shared" si="13"/>
        <v>1750</v>
      </c>
      <c r="DF51" s="2">
        <f t="shared" si="13"/>
        <v>1550</v>
      </c>
      <c r="DG51" s="1">
        <f t="shared" si="13"/>
        <v>2700</v>
      </c>
      <c r="DH51" s="2">
        <f t="shared" si="13"/>
        <v>2700</v>
      </c>
      <c r="DI51" s="1">
        <f t="shared" si="13"/>
        <v>6000</v>
      </c>
      <c r="DJ51" s="2">
        <f t="shared" si="13"/>
        <v>5818.1</v>
      </c>
      <c r="DK51" s="1">
        <f t="shared" si="13"/>
        <v>120855.4</v>
      </c>
      <c r="DL51" s="2">
        <f t="shared" si="13"/>
        <v>98085.5</v>
      </c>
      <c r="DM51" s="1">
        <f t="shared" si="13"/>
        <v>3100</v>
      </c>
      <c r="DN51" s="2">
        <f t="shared" si="13"/>
        <v>3100</v>
      </c>
      <c r="DO51" s="1">
        <f t="shared" si="13"/>
        <v>120094.9</v>
      </c>
      <c r="DP51" s="2">
        <f t="shared" si="13"/>
        <v>102731.9</v>
      </c>
      <c r="DQ51" s="1">
        <f t="shared" ref="DQ51:DR51" si="16">SUM(DQ6:DQ50)</f>
        <v>1183.8</v>
      </c>
      <c r="DR51" s="2">
        <f t="shared" si="16"/>
        <v>0</v>
      </c>
      <c r="DS51" s="1">
        <f t="shared" si="13"/>
        <v>12517.5</v>
      </c>
      <c r="DT51" s="2">
        <f t="shared" si="13"/>
        <v>10901.1</v>
      </c>
      <c r="DU51" s="1">
        <f t="shared" si="13"/>
        <v>21428.3</v>
      </c>
      <c r="DV51" s="2">
        <f t="shared" si="13"/>
        <v>21428.3</v>
      </c>
      <c r="DW51" s="1">
        <f t="shared" si="13"/>
        <v>1346</v>
      </c>
      <c r="DX51" s="2">
        <f t="shared" si="13"/>
        <v>1266</v>
      </c>
      <c r="DY51" s="1">
        <f t="shared" ref="DY51:DZ51" si="17">SUM(DY6:DY50)</f>
        <v>750</v>
      </c>
      <c r="DZ51" s="2">
        <f t="shared" si="17"/>
        <v>0</v>
      </c>
      <c r="EA51" s="1">
        <f t="shared" si="13"/>
        <v>45812.299999999996</v>
      </c>
      <c r="EB51" s="2">
        <f t="shared" si="13"/>
        <v>43835.8</v>
      </c>
      <c r="EC51" s="1">
        <f t="shared" si="13"/>
        <v>19616.7</v>
      </c>
      <c r="ED51" s="2">
        <f t="shared" si="13"/>
        <v>18148.400000000005</v>
      </c>
      <c r="EE51" s="1">
        <f>SUM(EE6:EE50)</f>
        <v>20239.099999999999</v>
      </c>
      <c r="EF51" s="2">
        <f>SUM(EF6:EF50)</f>
        <v>17458.2</v>
      </c>
      <c r="EG51" s="1">
        <f t="shared" si="13"/>
        <v>326476.39999999997</v>
      </c>
      <c r="EH51" s="2">
        <f t="shared" si="13"/>
        <v>147679.5</v>
      </c>
      <c r="EI51" s="1">
        <f t="shared" si="13"/>
        <v>188472.6</v>
      </c>
      <c r="EJ51" s="2">
        <f t="shared" si="13"/>
        <v>141354.00000000003</v>
      </c>
      <c r="EK51" s="1">
        <f t="shared" si="13"/>
        <v>195402.5</v>
      </c>
      <c r="EL51" s="2">
        <f t="shared" si="13"/>
        <v>195402.5</v>
      </c>
      <c r="EM51" s="1">
        <f t="shared" si="13"/>
        <v>1352062.9</v>
      </c>
      <c r="EN51" s="2">
        <f t="shared" si="13"/>
        <v>1073169.2999999998</v>
      </c>
      <c r="EO51" s="1">
        <f t="shared" si="13"/>
        <v>1254690.9000000004</v>
      </c>
      <c r="EP51" s="2">
        <f t="shared" si="13"/>
        <v>980897.59999999986</v>
      </c>
      <c r="EQ51" s="1">
        <f t="shared" si="13"/>
        <v>59691.299999999988</v>
      </c>
      <c r="ER51" s="2">
        <f t="shared" si="13"/>
        <v>43346.399999999994</v>
      </c>
      <c r="ES51" s="1">
        <f t="shared" ref="ES51:EX51" si="18">SUM(ES6:ES50)</f>
        <v>261000</v>
      </c>
      <c r="ET51" s="2">
        <f t="shared" si="18"/>
        <v>261000</v>
      </c>
      <c r="EU51" s="1">
        <f t="shared" si="18"/>
        <v>1768134.0999999996</v>
      </c>
      <c r="EV51" s="2">
        <f t="shared" si="18"/>
        <v>1768134.0999999996</v>
      </c>
      <c r="EW51" s="1">
        <f t="shared" si="18"/>
        <v>280750.40000000002</v>
      </c>
      <c r="EX51" s="20">
        <f t="shared" si="18"/>
        <v>134829.79999999999</v>
      </c>
      <c r="EY51" s="1">
        <f t="shared" si="13"/>
        <v>1026.8</v>
      </c>
      <c r="EZ51" s="20">
        <f t="shared" si="13"/>
        <v>0</v>
      </c>
    </row>
  </sheetData>
  <autoFilter ref="A5:EZ51"/>
  <mergeCells count="80">
    <mergeCell ref="CS4:CT4"/>
    <mergeCell ref="DQ4:DR4"/>
    <mergeCell ref="DY4:DZ4"/>
    <mergeCell ref="C2:P2"/>
    <mergeCell ref="AA4:AB4"/>
    <mergeCell ref="CM4:CN4"/>
    <mergeCell ref="CK4:CL4"/>
    <mergeCell ref="CW4:CX4"/>
    <mergeCell ref="DC4:DD4"/>
    <mergeCell ref="AG4:AH4"/>
    <mergeCell ref="CA4:CB4"/>
    <mergeCell ref="BI4:BJ4"/>
    <mergeCell ref="BK4:BL4"/>
    <mergeCell ref="BM4:BN4"/>
    <mergeCell ref="BO4:BP4"/>
    <mergeCell ref="BQ4:BR4"/>
    <mergeCell ref="CC4:CD4"/>
    <mergeCell ref="AQ4:AR4"/>
    <mergeCell ref="BG4:BH4"/>
    <mergeCell ref="AI4:AJ4"/>
    <mergeCell ref="BW4:BX4"/>
    <mergeCell ref="BY4:BZ4"/>
    <mergeCell ref="BS4:BT4"/>
    <mergeCell ref="BU4:BV4"/>
    <mergeCell ref="DO4:DP4"/>
    <mergeCell ref="DS4:DT4"/>
    <mergeCell ref="EG4:EH4"/>
    <mergeCell ref="CE4:CF4"/>
    <mergeCell ref="DU4:DV4"/>
    <mergeCell ref="DW4:DX4"/>
    <mergeCell ref="DM4:DN4"/>
    <mergeCell ref="CY4:CZ4"/>
    <mergeCell ref="CG4:CH4"/>
    <mergeCell ref="CI4:CJ4"/>
    <mergeCell ref="CO4:CP4"/>
    <mergeCell ref="CQ4:CR4"/>
    <mergeCell ref="CU4:CV4"/>
    <mergeCell ref="DA4:DB4"/>
    <mergeCell ref="DE4:DF4"/>
    <mergeCell ref="DG4:DH4"/>
    <mergeCell ref="EQ4:ER4"/>
    <mergeCell ref="EA4:EB4"/>
    <mergeCell ref="EY4:EZ4"/>
    <mergeCell ref="EI4:EJ4"/>
    <mergeCell ref="EC4:ED4"/>
    <mergeCell ref="EO4:EP4"/>
    <mergeCell ref="EM4:EN4"/>
    <mergeCell ref="ES4:ET4"/>
    <mergeCell ref="EU4:EV4"/>
    <mergeCell ref="EW4:EX4"/>
    <mergeCell ref="EK4:EL4"/>
    <mergeCell ref="AE4:AF4"/>
    <mergeCell ref="Y4:Z4"/>
    <mergeCell ref="EE4:EF4"/>
    <mergeCell ref="AC4:AD4"/>
    <mergeCell ref="AY4:AZ4"/>
    <mergeCell ref="BA4:BB4"/>
    <mergeCell ref="BC4:BD4"/>
    <mergeCell ref="BE4:BF4"/>
    <mergeCell ref="AS4:AT4"/>
    <mergeCell ref="AK4:AL4"/>
    <mergeCell ref="AM4:AN4"/>
    <mergeCell ref="AO4:AP4"/>
    <mergeCell ref="AU4:AV4"/>
    <mergeCell ref="AW4:AX4"/>
    <mergeCell ref="DI4:DJ4"/>
    <mergeCell ref="DK4:DL4"/>
    <mergeCell ref="A4:A5"/>
    <mergeCell ref="B4:B5"/>
    <mergeCell ref="C4:D4"/>
    <mergeCell ref="E4:F4"/>
    <mergeCell ref="G4:H4"/>
    <mergeCell ref="I4:J4"/>
    <mergeCell ref="M4:N4"/>
    <mergeCell ref="O4:P4"/>
    <mergeCell ref="W4:X4"/>
    <mergeCell ref="K4:L4"/>
    <mergeCell ref="Q4:R4"/>
    <mergeCell ref="S4:T4"/>
    <mergeCell ref="U4:V4"/>
  </mergeCells>
  <printOptions gridLines="1"/>
  <pageMargins left="0.70866141732283472" right="0.11811023622047245" top="0.15748031496062992" bottom="0.15748031496062992" header="0.31496062992125984" footer="0.31496062992125984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2022-10-14T07:31:52Z</cp:lastPrinted>
  <dcterms:created xsi:type="dcterms:W3CDTF">2018-06-05T13:20:34Z</dcterms:created>
  <dcterms:modified xsi:type="dcterms:W3CDTF">2022-10-14T08:45:18Z</dcterms:modified>
</cp:coreProperties>
</file>