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2\ОТКРЫТЫЙ БЮДЖЕТ\2022\3 квартал\"/>
    </mc:Choice>
  </mc:AlternateContent>
  <xr:revisionPtr revIDLastSave="0" documentId="13_ncr:1_{5A382C1A-9811-42B2-BA04-81A293FAF477}" xr6:coauthVersionLast="36" xr6:coauthVersionMax="36" xr10:uidLastSave="{00000000-0000-0000-0000-000000000000}"/>
  <bookViews>
    <workbookView xWindow="30" yWindow="75" windowWidth="14910" windowHeight="12555" xr2:uid="{00000000-000D-0000-FFFF-FFFF00000000}"/>
  </bookViews>
  <sheets>
    <sheet name="КБ " sheetId="3" r:id="rId1"/>
  </sheets>
  <definedNames>
    <definedName name="_GoBack" localSheetId="0">'КБ '!#REF!</definedName>
    <definedName name="_xlnm.Print_Area" localSheetId="0">'КБ '!$A$1:$D$37</definedName>
  </definedNames>
  <calcPr calcId="191029"/>
</workbook>
</file>

<file path=xl/calcChain.xml><?xml version="1.0" encoding="utf-8"?>
<calcChain xmlns="http://schemas.openxmlformats.org/spreadsheetml/2006/main">
  <c r="C26" i="3" l="1"/>
  <c r="B7" i="3" l="1"/>
  <c r="D27" i="3" l="1"/>
  <c r="D22" i="3"/>
  <c r="B26" i="3"/>
  <c r="D15" i="3"/>
  <c r="D32" i="3"/>
  <c r="D34" i="3"/>
  <c r="D36" i="3"/>
  <c r="D37" i="3"/>
  <c r="D8" i="3"/>
  <c r="D33" i="3"/>
  <c r="D28" i="3"/>
  <c r="D29" i="3"/>
  <c r="D30" i="3"/>
  <c r="C7" i="3"/>
  <c r="D23" i="3"/>
  <c r="D25" i="3"/>
  <c r="D21" i="3"/>
  <c r="D20" i="3"/>
  <c r="D19" i="3"/>
  <c r="D18" i="3"/>
  <c r="D17" i="3"/>
  <c r="D14" i="3"/>
  <c r="D13" i="3"/>
  <c r="D12" i="3"/>
  <c r="D11" i="3"/>
  <c r="D10" i="3"/>
  <c r="D9" i="3"/>
  <c r="D24" i="3"/>
  <c r="D26" i="3" l="1"/>
  <c r="C6" i="3"/>
  <c r="D7" i="3"/>
  <c r="B6" i="3"/>
  <c r="D6" i="3" l="1"/>
</calcChain>
</file>

<file path=xl/sharedStrings.xml><?xml version="1.0" encoding="utf-8"?>
<sst xmlns="http://schemas.openxmlformats.org/spreadsheetml/2006/main" count="38" uniqueCount="38">
  <si>
    <t>тыс. руб.</t>
  </si>
  <si>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</si>
  <si>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</si>
  <si>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</si>
  <si>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</si>
  <si>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</si>
  <si>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</si>
  <si>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</si>
  <si>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</si>
  <si>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Налог на прибыль организаций</t>
  </si>
  <si>
    <t>Иные межбюджетные трансферты</t>
  </si>
  <si>
    <t>Всего доходов</t>
  </si>
  <si>
    <t>Прочие безвозмездные поступления от других бюджетов бюджетной системы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</si>
  <si>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</si>
  <si>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</si>
  <si>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</si>
  <si>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</si>
  <si>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</si>
  <si>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Неналоговые доходы </t>
  </si>
  <si>
    <t xml:space="preserve">Иные налоговые доходы 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</si>
  <si>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</si>
  <si>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</si>
  <si>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</si>
  <si>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Темп роста доходов  консолидированного бюджета Республики Татарстан, %</t>
  </si>
  <si>
    <t>Транспортный налог</t>
  </si>
  <si>
    <t>БЕЗВОЗМЕЗДНЫЕ ПОСТУПЛЕНИЯ</t>
  </si>
  <si>
    <t>Прочие безвозмездные поступления</t>
  </si>
  <si>
    <t>Безвозмездные поступления от негосударственных организаций</t>
  </si>
  <si>
    <t>Акцизы по подакцизным товарам (продукции), производимым на территории Российской Федерации</t>
  </si>
  <si>
    <t>Налог на профессиональный доход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</si>
  <si>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</si>
  <si>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</si>
  <si>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</si>
  <si>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 месяцев 2021 года</t>
  </si>
  <si>
    <t>9 месяцев 2022 года</t>
  </si>
  <si>
    <t>Сведения об исполнении консолидированного бюджета Республики Татарстан по доходам в разрезе видов доходов за 9 месяцев 2022 года в сравнении с 9 месяцами 2021 года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</si>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</sst>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_р_._-;\-* #,##0.0_р_._-;_-* &quot;-&quot;??_р_._-;_-@_-"/>
    <numFmt numFmtId="168" formatCode="#,##0.0000"/>
    <numFmt numFmtId="169" formatCode="#,##0.00000"/>
    <numFmt numFmtId="171" formatCode="#,##0.0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0" fontId="7" fillId="0" borderId="0"/>
    <xf numFmtId="166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4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2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65" fontId="3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horizontal="right" vertical="center"/>
    </xf>
    <xf numFmtId="167" fontId="1" fillId="0" borderId="1" xfId="1" applyNumberFormat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 wrapText="1"/>
    </xf>
    <xf numFmtId="168" fontId="2" fillId="0" borderId="0" xfId="0" applyNumberFormat="1" applyFont="1"/>
    <xf numFmtId="169" fontId="2" fillId="0" borderId="0" xfId="0" applyNumberFormat="1" applyFont="1"/>
    <xf numFmtId="171" fontId="2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/>
    <xf numFmtId="165" fontId="14" fillId="0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4" xfId="6" xr:uid="{00000000-0005-0000-0000-000004000000}"/>
    <cellStyle name="Финансовый" xfId="1" builtinId="3"/>
    <cellStyle name="Финансовый 2" xfId="2" xr:uid="{00000000-0005-0000-0000-000006000000}"/>
    <cellStyle name="Финансовый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1"/>
  <sheetViews>
    <sheetView tabSelected="1" view="pageBreakPreview" topLeftCell="A4" zoomScale="90" zoomScaleNormal="100" zoomScaleSheetLayoutView="90" workbookViewId="0">
      <selection activeCell="A35" sqref="A35"/>
    </sheetView>
  </sheetViews>
  <sheetFormatPr defaultRowHeight="15.75" x14ac:dyDescent="0.25"/>
  <cols>
    <col min="1" max="1" width="55.5703125" style="4" customWidth="1"/>
    <col min="2" max="2" width="33.7109375" style="28" customWidth="1"/>
    <col min="3" max="3" width="31.140625" style="10" customWidth="1"/>
    <col min="4" max="4" width="25.7109375" style="7" customWidth="1"/>
    <col min="5" max="5" width="19.28515625" style="4" customWidth="1"/>
    <col min="6" max="6" width="25.7109375" style="4" customWidth="1"/>
    <col min="7" max="16384" width="9.140625" style="4"/>
  </cols>
  <sheetData>
    <row r="2" spans="1:6" ht="45" customHeight="1" x14ac:dyDescent="0.25">
      <c r="A2" s="32" t="s">
        <v>35</v>
      </c>
      <c r="B2" s="32"/>
      <c r="C2" s="32"/>
      <c r="D2" s="32"/>
    </row>
    <row r="4" spans="1:6" x14ac:dyDescent="0.25">
      <c r="C4" s="9"/>
      <c r="D4" s="11" t="s">
        <v>0</v>
      </c>
    </row>
    <row r="5" spans="1:6" ht="63" x14ac:dyDescent="0.25">
      <c r="A5" s="2" t="s">
        <v>1</v>
      </c>
      <c r="B5" s="29" t="s">
        <v>33</v>
      </c>
      <c r="C5" s="12" t="s">
        <v>34</v>
      </c>
      <c r="D5" s="13" t="s">
        <v>23</v>
      </c>
    </row>
    <row r="6" spans="1:6" s="5" customFormat="1" ht="21" customHeight="1" x14ac:dyDescent="0.3">
      <c r="A6" s="1" t="s">
        <v>11</v>
      </c>
      <c r="B6" s="17">
        <f>B7+B26</f>
        <v>272671460.60000002</v>
      </c>
      <c r="C6" s="17">
        <f>C7+C26</f>
        <v>362295245.79999989</v>
      </c>
      <c r="D6" s="18">
        <f>C6/B6*100</f>
        <v>132.86878098748844</v>
      </c>
    </row>
    <row r="7" spans="1:6" s="5" customFormat="1" ht="18.75" x14ac:dyDescent="0.3">
      <c r="A7" s="1" t="s">
        <v>2</v>
      </c>
      <c r="B7" s="17">
        <f>SUM(B8:B25)</f>
        <v>232360378.70000005</v>
      </c>
      <c r="C7" s="17">
        <f>SUM(C8:C25)</f>
        <v>309718838.49999988</v>
      </c>
      <c r="D7" s="18">
        <f t="shared" ref="D7:D37" si="0">C7/B7*100</f>
        <v>133.29244866650745</v>
      </c>
    </row>
    <row r="8" spans="1:6" ht="18.75" x14ac:dyDescent="0.3">
      <c r="A8" s="3" t="s">
        <v>9</v>
      </c>
      <c r="B8" s="16">
        <v>85341438</v>
      </c>
      <c r="C8" s="16">
        <v>134429465.5</v>
      </c>
      <c r="D8" s="19">
        <f>C8/B8*100</f>
        <v>157.51956921560193</v>
      </c>
    </row>
    <row r="9" spans="1:6" ht="18.75" x14ac:dyDescent="0.3">
      <c r="A9" s="3" t="s">
        <v>3</v>
      </c>
      <c r="B9" s="16">
        <v>65580772.399999999</v>
      </c>
      <c r="C9" s="16">
        <v>76112304.200000003</v>
      </c>
      <c r="D9" s="19">
        <f t="shared" si="0"/>
        <v>116.05887124318164</v>
      </c>
      <c r="E9" s="21"/>
      <c r="F9" s="22"/>
    </row>
    <row r="10" spans="1:6" ht="56.25" x14ac:dyDescent="0.3">
      <c r="A10" s="3" t="s">
        <v>28</v>
      </c>
      <c r="B10" s="16">
        <v>26660236</v>
      </c>
      <c r="C10" s="16">
        <v>31696481.100000001</v>
      </c>
      <c r="D10" s="19">
        <f t="shared" si="0"/>
        <v>118.89047456294087</v>
      </c>
      <c r="E10" s="21"/>
      <c r="F10" s="23"/>
    </row>
    <row r="11" spans="1:6" ht="37.5" x14ac:dyDescent="0.3">
      <c r="A11" s="3" t="s">
        <v>8</v>
      </c>
      <c r="B11" s="16">
        <v>11554977.300000001</v>
      </c>
      <c r="C11" s="16">
        <v>14666950</v>
      </c>
      <c r="D11" s="19">
        <f t="shared" si="0"/>
        <v>126.93188068833332</v>
      </c>
      <c r="E11" s="21"/>
      <c r="F11" s="23"/>
    </row>
    <row r="12" spans="1:6" ht="37.5" x14ac:dyDescent="0.3">
      <c r="A12" s="3" t="s">
        <v>13</v>
      </c>
      <c r="B12" s="16">
        <v>412748.3</v>
      </c>
      <c r="C12" s="16">
        <v>1408.6</v>
      </c>
      <c r="D12" s="19">
        <f t="shared" si="0"/>
        <v>0.3412733619980991</v>
      </c>
      <c r="E12" s="21"/>
      <c r="F12" s="23"/>
    </row>
    <row r="13" spans="1:6" ht="18.75" x14ac:dyDescent="0.3">
      <c r="A13" s="3" t="s">
        <v>14</v>
      </c>
      <c r="B13" s="16">
        <v>158779.4</v>
      </c>
      <c r="C13" s="16">
        <v>154093.5</v>
      </c>
      <c r="D13" s="19">
        <f t="shared" si="0"/>
        <v>97.048798521722588</v>
      </c>
      <c r="E13" s="5"/>
      <c r="F13" s="23"/>
    </row>
    <row r="14" spans="1:6" ht="37.5" x14ac:dyDescent="0.3">
      <c r="A14" s="3" t="s">
        <v>15</v>
      </c>
      <c r="B14" s="16">
        <v>749517.5</v>
      </c>
      <c r="C14" s="16">
        <v>725378.1</v>
      </c>
      <c r="D14" s="19">
        <f t="shared" si="0"/>
        <v>96.779341376285416</v>
      </c>
      <c r="E14" s="5"/>
      <c r="F14" s="23"/>
    </row>
    <row r="15" spans="1:6" s="5" customFormat="1" ht="18.75" x14ac:dyDescent="0.3">
      <c r="A15" s="3" t="s">
        <v>29</v>
      </c>
      <c r="B15" s="16">
        <v>404381.6</v>
      </c>
      <c r="C15" s="16">
        <v>653758.6</v>
      </c>
      <c r="D15" s="19">
        <f t="shared" si="0"/>
        <v>161.66873072365311</v>
      </c>
      <c r="F15" s="23"/>
    </row>
    <row r="16" spans="1:6" s="5" customFormat="1" ht="75" x14ac:dyDescent="0.3">
      <c r="A16" s="3" t="s">
        <v>36</v>
      </c>
      <c r="B16" s="15"/>
      <c r="C16" s="16">
        <v>161.6</v>
      </c>
      <c r="D16" s="19"/>
      <c r="F16" s="23"/>
    </row>
    <row r="17" spans="1:6" ht="18.75" x14ac:dyDescent="0.3">
      <c r="A17" s="3" t="s">
        <v>16</v>
      </c>
      <c r="B17" s="16">
        <v>248312</v>
      </c>
      <c r="C17" s="16">
        <v>413651</v>
      </c>
      <c r="D17" s="19">
        <f t="shared" si="0"/>
        <v>166.58518315667385</v>
      </c>
      <c r="E17" s="5"/>
      <c r="F17" s="23"/>
    </row>
    <row r="18" spans="1:6" ht="18.75" x14ac:dyDescent="0.3">
      <c r="A18" s="3" t="s">
        <v>4</v>
      </c>
      <c r="B18" s="16">
        <v>22335289.300000001</v>
      </c>
      <c r="C18" s="16">
        <v>24588034.800000001</v>
      </c>
      <c r="D18" s="19">
        <f t="shared" si="0"/>
        <v>110.08603680812857</v>
      </c>
      <c r="E18" s="5"/>
      <c r="F18" s="23"/>
    </row>
    <row r="19" spans="1:6" ht="18.75" x14ac:dyDescent="0.3">
      <c r="A19" s="3" t="s">
        <v>24</v>
      </c>
      <c r="B19" s="16">
        <v>1893450.2</v>
      </c>
      <c r="C19" s="16">
        <v>2351239.2999999998</v>
      </c>
      <c r="D19" s="19">
        <f t="shared" si="0"/>
        <v>124.17750939528274</v>
      </c>
      <c r="E19" s="5"/>
      <c r="F19" s="23"/>
    </row>
    <row r="20" spans="1:6" ht="18.75" x14ac:dyDescent="0.3">
      <c r="A20" s="3" t="s">
        <v>5</v>
      </c>
      <c r="B20" s="16">
        <v>10266.6</v>
      </c>
      <c r="C20" s="16">
        <v>8257.9</v>
      </c>
      <c r="D20" s="19">
        <f t="shared" si="0"/>
        <v>80.434613211774092</v>
      </c>
      <c r="E20" s="5"/>
      <c r="F20" s="23"/>
    </row>
    <row r="21" spans="1:6" ht="18.75" x14ac:dyDescent="0.3">
      <c r="A21" s="3" t="s">
        <v>17</v>
      </c>
      <c r="B21" s="16">
        <v>5672014.2000000002</v>
      </c>
      <c r="C21" s="16">
        <v>5760170.5</v>
      </c>
      <c r="D21" s="19">
        <f t="shared" si="0"/>
        <v>101.55423270978412</v>
      </c>
      <c r="E21" s="5"/>
      <c r="F21" s="23"/>
    </row>
    <row r="22" spans="1:6" ht="18.75" x14ac:dyDescent="0.3">
      <c r="A22" s="3" t="s">
        <v>7</v>
      </c>
      <c r="B22" s="16">
        <v>52155.3</v>
      </c>
      <c r="C22" s="16">
        <v>68924.899999999994</v>
      </c>
      <c r="D22" s="19">
        <f t="shared" si="0"/>
        <v>132.15320398885635</v>
      </c>
      <c r="E22" s="5"/>
      <c r="F22" s="21"/>
    </row>
    <row r="23" spans="1:6" ht="56.25" x14ac:dyDescent="0.3">
      <c r="A23" s="3" t="s">
        <v>6</v>
      </c>
      <c r="B23" s="16">
        <v>1307.9000000000001</v>
      </c>
      <c r="C23" s="16">
        <v>1145.2</v>
      </c>
      <c r="D23" s="19">
        <f t="shared" si="0"/>
        <v>87.560211025307737</v>
      </c>
      <c r="E23" s="5"/>
    </row>
    <row r="24" spans="1:6" s="7" customFormat="1" ht="18.75" x14ac:dyDescent="0.3">
      <c r="A24" s="6" t="s">
        <v>19</v>
      </c>
      <c r="B24" s="20">
        <v>971085.8</v>
      </c>
      <c r="C24" s="16">
        <v>1012474.9</v>
      </c>
      <c r="D24" s="19">
        <f t="shared" si="0"/>
        <v>104.26214655800754</v>
      </c>
    </row>
    <row r="25" spans="1:6" s="7" customFormat="1" ht="18.75" x14ac:dyDescent="0.3">
      <c r="A25" s="6" t="s">
        <v>18</v>
      </c>
      <c r="B25" s="16">
        <v>10313646.9</v>
      </c>
      <c r="C25" s="16">
        <v>17074938.800000001</v>
      </c>
      <c r="D25" s="19">
        <f t="shared" si="0"/>
        <v>165.5567518023135</v>
      </c>
    </row>
    <row r="26" spans="1:6" s="5" customFormat="1" ht="18.75" x14ac:dyDescent="0.25">
      <c r="A26" s="24" t="s">
        <v>25</v>
      </c>
      <c r="B26" s="27">
        <f>SUM(B27:B37)</f>
        <v>40311081.900000006</v>
      </c>
      <c r="C26" s="27">
        <f>SUM(C27:C37)</f>
        <v>52576407.300000004</v>
      </c>
      <c r="D26" s="18">
        <f t="shared" si="0"/>
        <v>130.42668373532291</v>
      </c>
    </row>
    <row r="27" spans="1:6" s="5" customFormat="1" ht="31.5" x14ac:dyDescent="0.25">
      <c r="A27" s="25" t="s">
        <v>20</v>
      </c>
      <c r="B27" s="16">
        <v>733557.7</v>
      </c>
      <c r="C27" s="16">
        <v>943827.1</v>
      </c>
      <c r="D27" s="19">
        <f t="shared" si="0"/>
        <v>128.6643300179386</v>
      </c>
    </row>
    <row r="28" spans="1:6" s="5" customFormat="1" ht="31.5" x14ac:dyDescent="0.25">
      <c r="A28" s="25" t="s">
        <v>21</v>
      </c>
      <c r="B28" s="16">
        <v>12306326.800000001</v>
      </c>
      <c r="C28" s="16">
        <v>22798381.600000001</v>
      </c>
      <c r="D28" s="19">
        <f t="shared" si="0"/>
        <v>185.25740434586865</v>
      </c>
    </row>
    <row r="29" spans="1:6" s="5" customFormat="1" ht="31.5" x14ac:dyDescent="0.25">
      <c r="A29" s="25" t="s">
        <v>22</v>
      </c>
      <c r="B29" s="16">
        <v>8846766.5</v>
      </c>
      <c r="C29" s="16">
        <v>7699082</v>
      </c>
      <c r="D29" s="19">
        <f t="shared" si="0"/>
        <v>87.027073677145211</v>
      </c>
    </row>
    <row r="30" spans="1:6" s="5" customFormat="1" ht="18.75" x14ac:dyDescent="0.25">
      <c r="A30" s="25" t="s">
        <v>10</v>
      </c>
      <c r="B30" s="16">
        <v>16873412.5</v>
      </c>
      <c r="C30" s="16">
        <v>18062182.699999999</v>
      </c>
      <c r="D30" s="19">
        <f t="shared" si="0"/>
        <v>107.04522692134742</v>
      </c>
    </row>
    <row r="31" spans="1:6" s="5" customFormat="1" ht="31.5" hidden="1" x14ac:dyDescent="0.25">
      <c r="A31" s="25" t="s">
        <v>12</v>
      </c>
      <c r="B31" s="26">
        <v>0</v>
      </c>
      <c r="C31" s="16"/>
      <c r="D31" s="19"/>
    </row>
    <row r="32" spans="1:6" s="5" customFormat="1" ht="45.75" customHeight="1" x14ac:dyDescent="0.25">
      <c r="A32" s="25" t="s">
        <v>30</v>
      </c>
      <c r="B32" s="16">
        <v>1294724.5</v>
      </c>
      <c r="C32" s="16">
        <v>1195951.6000000001</v>
      </c>
      <c r="D32" s="19">
        <f t="shared" si="0"/>
        <v>92.371126058091903</v>
      </c>
    </row>
    <row r="33" spans="1:4" s="5" customFormat="1" ht="39.75" customHeight="1" x14ac:dyDescent="0.25">
      <c r="A33" s="25" t="s">
        <v>27</v>
      </c>
      <c r="B33" s="16">
        <v>46197.7</v>
      </c>
      <c r="C33" s="16">
        <v>64643.4</v>
      </c>
      <c r="D33" s="19">
        <f t="shared" si="0"/>
        <v>139.92774532065451</v>
      </c>
    </row>
    <row r="34" spans="1:4" s="5" customFormat="1" ht="18.75" x14ac:dyDescent="0.25">
      <c r="A34" s="25" t="s">
        <v>26</v>
      </c>
      <c r="B34" s="16">
        <v>2112.8000000000002</v>
      </c>
      <c r="C34" s="16">
        <v>202457.5</v>
      </c>
      <c r="D34" s="19">
        <f t="shared" si="0"/>
        <v>9582.4261643316913</v>
      </c>
    </row>
    <row r="35" spans="1:4" s="5" customFormat="1" ht="94.5" x14ac:dyDescent="0.25">
      <c r="A35" s="25" t="s">
        <v>37</v>
      </c>
      <c r="B35" s="16"/>
      <c r="C35" s="16">
        <v>-3086</v>
      </c>
      <c r="D35" s="19"/>
    </row>
    <row r="36" spans="1:4" ht="63" x14ac:dyDescent="0.25">
      <c r="A36" s="25" t="s">
        <v>32</v>
      </c>
      <c r="B36" s="16">
        <v>262206.2</v>
      </c>
      <c r="C36" s="16">
        <v>1808447.5</v>
      </c>
      <c r="D36" s="19">
        <f t="shared" si="0"/>
        <v>689.70432430659537</v>
      </c>
    </row>
    <row r="37" spans="1:4" s="5" customFormat="1" ht="47.25" x14ac:dyDescent="0.25">
      <c r="A37" s="25" t="s">
        <v>31</v>
      </c>
      <c r="B37" s="16">
        <v>-54222.8</v>
      </c>
      <c r="C37" s="16">
        <v>-195480.1</v>
      </c>
      <c r="D37" s="19">
        <f t="shared" si="0"/>
        <v>360.5127363396947</v>
      </c>
    </row>
    <row r="38" spans="1:4" x14ac:dyDescent="0.25">
      <c r="B38" s="30"/>
      <c r="C38" s="14"/>
    </row>
    <row r="39" spans="1:4" x14ac:dyDescent="0.25">
      <c r="B39" s="30"/>
      <c r="C39" s="14"/>
    </row>
    <row r="40" spans="1:4" x14ac:dyDescent="0.25">
      <c r="B40" s="31"/>
      <c r="C40" s="8"/>
    </row>
    <row r="41" spans="1:4" x14ac:dyDescent="0.25">
      <c r="B41" s="30"/>
      <c r="C41" s="1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2022-09-06T14:16:10Z</cp:lastPrinted>
  <dcterms:created xsi:type="dcterms:W3CDTF">2016-04-22T10:00:05Z</dcterms:created>
  <dcterms:modified xsi:type="dcterms:W3CDTF">2022-12-27T11:52:23Z</dcterms:modified>
</cp:coreProperties>
</file>