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95" windowWidth="23250" windowHeight="10305"/>
  </bookViews>
  <sheets>
    <sheet name="свод" sheetId="8" r:id="rId1"/>
  </sheets>
  <definedNames>
    <definedName name="_xlnm._FilterDatabase" localSheetId="0" hidden="1">свод!$A$5:$DP$5</definedName>
    <definedName name="_xlnm.Print_Titles" localSheetId="0">свод!$A:$B</definedName>
    <definedName name="_xlnm.Print_Area" localSheetId="0">свод!$A$1:$DP$52</definedName>
  </definedNames>
  <calcPr calcId="145621"/>
</workbook>
</file>

<file path=xl/calcChain.xml><?xml version="1.0" encoding="utf-8"?>
<calcChain xmlns="http://schemas.openxmlformats.org/spreadsheetml/2006/main">
  <c r="DP52" i="8" l="1"/>
  <c r="DO52" i="8"/>
  <c r="DN52" i="8"/>
  <c r="DM52" i="8"/>
  <c r="DL52" i="8"/>
  <c r="DK52" i="8"/>
  <c r="DJ52" i="8"/>
  <c r="DI52" i="8"/>
  <c r="DH52" i="8"/>
  <c r="DG52" i="8"/>
  <c r="DF52" i="8"/>
  <c r="DE52" i="8"/>
  <c r="DD52" i="8"/>
  <c r="DC52" i="8"/>
  <c r="DB52" i="8"/>
  <c r="DA52" i="8"/>
  <c r="CZ52" i="8"/>
  <c r="CY52" i="8"/>
  <c r="CX52" i="8"/>
  <c r="CW52" i="8"/>
  <c r="CV52" i="8"/>
  <c r="CU52" i="8"/>
  <c r="CT52" i="8"/>
  <c r="CS52" i="8"/>
  <c r="CR52" i="8"/>
  <c r="CQ52" i="8"/>
  <c r="CP52" i="8"/>
  <c r="CO52" i="8"/>
  <c r="CN52" i="8"/>
  <c r="CM52" i="8"/>
  <c r="CL52" i="8"/>
  <c r="CK52" i="8"/>
  <c r="CJ52" i="8"/>
  <c r="CI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H52" i="8"/>
  <c r="G52" i="8"/>
  <c r="CH51" i="8"/>
  <c r="CG51" i="8"/>
  <c r="C51" i="8" s="1"/>
  <c r="AF51" i="8"/>
  <c r="AE51" i="8"/>
  <c r="J51" i="8"/>
  <c r="I51" i="8"/>
  <c r="F51" i="8"/>
  <c r="D51" i="8" s="1"/>
  <c r="E51" i="8"/>
  <c r="CH50" i="8"/>
  <c r="CG50" i="8"/>
  <c r="AF50" i="8"/>
  <c r="AE50" i="8"/>
  <c r="J50" i="8"/>
  <c r="I50" i="8"/>
  <c r="F50" i="8"/>
  <c r="E50" i="8"/>
  <c r="CH49" i="8"/>
  <c r="D49" i="8" s="1"/>
  <c r="CG49" i="8"/>
  <c r="AF49" i="8"/>
  <c r="AE49" i="8"/>
  <c r="J49" i="8"/>
  <c r="I49" i="8"/>
  <c r="F49" i="8"/>
  <c r="E49" i="8"/>
  <c r="C49" i="8" s="1"/>
  <c r="CH48" i="8"/>
  <c r="CG48" i="8"/>
  <c r="AF48" i="8"/>
  <c r="AE48" i="8"/>
  <c r="J48" i="8"/>
  <c r="I48" i="8"/>
  <c r="F48" i="8"/>
  <c r="E48" i="8"/>
  <c r="CH47" i="8"/>
  <c r="CG47" i="8"/>
  <c r="AF47" i="8"/>
  <c r="AE47" i="8"/>
  <c r="J47" i="8"/>
  <c r="I47" i="8"/>
  <c r="F47" i="8"/>
  <c r="E47" i="8"/>
  <c r="C47" i="8" s="1"/>
  <c r="CH46" i="8"/>
  <c r="CG46" i="8"/>
  <c r="AF46" i="8"/>
  <c r="AE46" i="8"/>
  <c r="J46" i="8"/>
  <c r="I46" i="8"/>
  <c r="F46" i="8"/>
  <c r="E46" i="8"/>
  <c r="CH45" i="8"/>
  <c r="CG45" i="8"/>
  <c r="AF45" i="8"/>
  <c r="AE45" i="8"/>
  <c r="J45" i="8"/>
  <c r="I45" i="8"/>
  <c r="C45" i="8" s="1"/>
  <c r="F45" i="8"/>
  <c r="E45" i="8"/>
  <c r="D45" i="8"/>
  <c r="CH44" i="8"/>
  <c r="CG44" i="8"/>
  <c r="AF44" i="8"/>
  <c r="AE44" i="8"/>
  <c r="J44" i="8"/>
  <c r="I44" i="8"/>
  <c r="F44" i="8"/>
  <c r="E44" i="8"/>
  <c r="CH43" i="8"/>
  <c r="CG43" i="8"/>
  <c r="AF43" i="8"/>
  <c r="AE43" i="8"/>
  <c r="J43" i="8"/>
  <c r="I43" i="8"/>
  <c r="F43" i="8"/>
  <c r="E43" i="8"/>
  <c r="C43" i="8" s="1"/>
  <c r="D43" i="8"/>
  <c r="CH42" i="8"/>
  <c r="CG42" i="8"/>
  <c r="AF42" i="8"/>
  <c r="AE42" i="8"/>
  <c r="J42" i="8"/>
  <c r="I42" i="8"/>
  <c r="F42" i="8"/>
  <c r="E42" i="8"/>
  <c r="CH41" i="8"/>
  <c r="CG41" i="8"/>
  <c r="AF41" i="8"/>
  <c r="AE41" i="8"/>
  <c r="J41" i="8"/>
  <c r="I41" i="8"/>
  <c r="F41" i="8"/>
  <c r="D41" i="8" s="1"/>
  <c r="E41" i="8"/>
  <c r="CH40" i="8"/>
  <c r="CG40" i="8"/>
  <c r="AF40" i="8"/>
  <c r="AE40" i="8"/>
  <c r="J40" i="8"/>
  <c r="I40" i="8"/>
  <c r="F40" i="8"/>
  <c r="E40" i="8"/>
  <c r="CH39" i="8"/>
  <c r="CG39" i="8"/>
  <c r="AF39" i="8"/>
  <c r="AE39" i="8"/>
  <c r="J39" i="8"/>
  <c r="I39" i="8"/>
  <c r="C39" i="8" s="1"/>
  <c r="F39" i="8"/>
  <c r="E39" i="8"/>
  <c r="D39" i="8"/>
  <c r="CH38" i="8"/>
  <c r="CG38" i="8"/>
  <c r="AF38" i="8"/>
  <c r="AE38" i="8"/>
  <c r="J38" i="8"/>
  <c r="I38" i="8"/>
  <c r="F38" i="8"/>
  <c r="E38" i="8"/>
  <c r="CH37" i="8"/>
  <c r="CG37" i="8"/>
  <c r="AF37" i="8"/>
  <c r="AE37" i="8"/>
  <c r="J37" i="8"/>
  <c r="I37" i="8"/>
  <c r="F37" i="8"/>
  <c r="D37" i="8" s="1"/>
  <c r="E37" i="8"/>
  <c r="C37" i="8" s="1"/>
  <c r="CH36" i="8"/>
  <c r="CG36" i="8"/>
  <c r="AF36" i="8"/>
  <c r="AE36" i="8"/>
  <c r="J36" i="8"/>
  <c r="I36" i="8"/>
  <c r="F36" i="8"/>
  <c r="E36" i="8"/>
  <c r="CH35" i="8"/>
  <c r="CG35" i="8"/>
  <c r="AF35" i="8"/>
  <c r="AE35" i="8"/>
  <c r="J35" i="8"/>
  <c r="D35" i="8" s="1"/>
  <c r="I35" i="8"/>
  <c r="C35" i="8" s="1"/>
  <c r="F35" i="8"/>
  <c r="E35" i="8"/>
  <c r="CH34" i="8"/>
  <c r="CG34" i="8"/>
  <c r="AF34" i="8"/>
  <c r="AE34" i="8"/>
  <c r="J34" i="8"/>
  <c r="I34" i="8"/>
  <c r="F34" i="8"/>
  <c r="E34" i="8"/>
  <c r="CH33" i="8"/>
  <c r="CG33" i="8"/>
  <c r="AF33" i="8"/>
  <c r="AE33" i="8"/>
  <c r="J33" i="8"/>
  <c r="I33" i="8"/>
  <c r="F33" i="8"/>
  <c r="E33" i="8"/>
  <c r="D33" i="8"/>
  <c r="C33" i="8"/>
  <c r="CH32" i="8"/>
  <c r="CG32" i="8"/>
  <c r="AF32" i="8"/>
  <c r="AE32" i="8"/>
  <c r="J32" i="8"/>
  <c r="I32" i="8"/>
  <c r="F32" i="8"/>
  <c r="D32" i="8" s="1"/>
  <c r="E32" i="8"/>
  <c r="CH31" i="8"/>
  <c r="CG31" i="8"/>
  <c r="AF31" i="8"/>
  <c r="AE31" i="8"/>
  <c r="J31" i="8"/>
  <c r="I31" i="8"/>
  <c r="F31" i="8"/>
  <c r="E31" i="8"/>
  <c r="CH30" i="8"/>
  <c r="CG30" i="8"/>
  <c r="AF30" i="8"/>
  <c r="AE30" i="8"/>
  <c r="J30" i="8"/>
  <c r="I30" i="8"/>
  <c r="F30" i="8"/>
  <c r="E30" i="8"/>
  <c r="CH29" i="8"/>
  <c r="CG29" i="8"/>
  <c r="AF29" i="8"/>
  <c r="AE29" i="8"/>
  <c r="J29" i="8"/>
  <c r="I29" i="8"/>
  <c r="F29" i="8"/>
  <c r="E29" i="8"/>
  <c r="C29" i="8" s="1"/>
  <c r="CH28" i="8"/>
  <c r="CG28" i="8"/>
  <c r="AF28" i="8"/>
  <c r="AE28" i="8"/>
  <c r="J28" i="8"/>
  <c r="I28" i="8"/>
  <c r="F28" i="8"/>
  <c r="E28" i="8"/>
  <c r="CH27" i="8"/>
  <c r="CG27" i="8"/>
  <c r="AF27" i="8"/>
  <c r="AE27" i="8"/>
  <c r="J27" i="8"/>
  <c r="I27" i="8"/>
  <c r="F27" i="8"/>
  <c r="D27" i="8" s="1"/>
  <c r="E27" i="8"/>
  <c r="CH26" i="8"/>
  <c r="CG26" i="8"/>
  <c r="AF26" i="8"/>
  <c r="AE26" i="8"/>
  <c r="J26" i="8"/>
  <c r="I26" i="8"/>
  <c r="F26" i="8"/>
  <c r="E26" i="8"/>
  <c r="CH25" i="8"/>
  <c r="CG25" i="8"/>
  <c r="AF25" i="8"/>
  <c r="AE25" i="8"/>
  <c r="J25" i="8"/>
  <c r="D25" i="8" s="1"/>
  <c r="I25" i="8"/>
  <c r="C25" i="8" s="1"/>
  <c r="F25" i="8"/>
  <c r="E25" i="8"/>
  <c r="CH24" i="8"/>
  <c r="CG24" i="8"/>
  <c r="AF24" i="8"/>
  <c r="AE24" i="8"/>
  <c r="J24" i="8"/>
  <c r="I24" i="8"/>
  <c r="F24" i="8"/>
  <c r="E24" i="8"/>
  <c r="CH23" i="8"/>
  <c r="CG23" i="8"/>
  <c r="AF23" i="8"/>
  <c r="AE23" i="8"/>
  <c r="J23" i="8"/>
  <c r="D23" i="8" s="1"/>
  <c r="I23" i="8"/>
  <c r="C23" i="8" s="1"/>
  <c r="F23" i="8"/>
  <c r="E23" i="8"/>
  <c r="CH22" i="8"/>
  <c r="CG22" i="8"/>
  <c r="AF22" i="8"/>
  <c r="AE22" i="8"/>
  <c r="J22" i="8"/>
  <c r="I22" i="8"/>
  <c r="F22" i="8"/>
  <c r="E22" i="8"/>
  <c r="CH21" i="8"/>
  <c r="CG21" i="8"/>
  <c r="AF21" i="8"/>
  <c r="AE21" i="8"/>
  <c r="J21" i="8"/>
  <c r="I21" i="8"/>
  <c r="F21" i="8"/>
  <c r="E21" i="8"/>
  <c r="CH20" i="8"/>
  <c r="CG20" i="8"/>
  <c r="AF20" i="8"/>
  <c r="AE20" i="8"/>
  <c r="J20" i="8"/>
  <c r="I20" i="8"/>
  <c r="F20" i="8"/>
  <c r="E20" i="8"/>
  <c r="CH19" i="8"/>
  <c r="CG19" i="8"/>
  <c r="AF19" i="8"/>
  <c r="AE19" i="8"/>
  <c r="J19" i="8"/>
  <c r="I19" i="8"/>
  <c r="F19" i="8"/>
  <c r="E19" i="8"/>
  <c r="CH18" i="8"/>
  <c r="CG18" i="8"/>
  <c r="AF18" i="8"/>
  <c r="AE18" i="8"/>
  <c r="J18" i="8"/>
  <c r="I18" i="8"/>
  <c r="F18" i="8"/>
  <c r="E18" i="8"/>
  <c r="CH17" i="8"/>
  <c r="CG17" i="8"/>
  <c r="AF17" i="8"/>
  <c r="AE17" i="8"/>
  <c r="J17" i="8"/>
  <c r="I17" i="8"/>
  <c r="F17" i="8"/>
  <c r="D17" i="8" s="1"/>
  <c r="E17" i="8"/>
  <c r="C17" i="8" s="1"/>
  <c r="CH16" i="8"/>
  <c r="CG16" i="8"/>
  <c r="AF16" i="8"/>
  <c r="AE16" i="8"/>
  <c r="J16" i="8"/>
  <c r="I16" i="8"/>
  <c r="F16" i="8"/>
  <c r="E16" i="8"/>
  <c r="CH15" i="8"/>
  <c r="CG15" i="8"/>
  <c r="AF15" i="8"/>
  <c r="AE15" i="8"/>
  <c r="J15" i="8"/>
  <c r="I15" i="8"/>
  <c r="F15" i="8"/>
  <c r="E15" i="8"/>
  <c r="D15" i="8"/>
  <c r="C15" i="8"/>
  <c r="CH14" i="8"/>
  <c r="CG14" i="8"/>
  <c r="AF14" i="8"/>
  <c r="AE14" i="8"/>
  <c r="J14" i="8"/>
  <c r="I14" i="8"/>
  <c r="F14" i="8"/>
  <c r="E14" i="8"/>
  <c r="CH13" i="8"/>
  <c r="CG13" i="8"/>
  <c r="AF13" i="8"/>
  <c r="AE13" i="8"/>
  <c r="J13" i="8"/>
  <c r="I13" i="8"/>
  <c r="F13" i="8"/>
  <c r="E13" i="8"/>
  <c r="CH12" i="8"/>
  <c r="CG12" i="8"/>
  <c r="AF12" i="8"/>
  <c r="AE12" i="8"/>
  <c r="J12" i="8"/>
  <c r="I12" i="8"/>
  <c r="F12" i="8"/>
  <c r="D12" i="8" s="1"/>
  <c r="E12" i="8"/>
  <c r="C12" i="8" s="1"/>
  <c r="CH11" i="8"/>
  <c r="CG11" i="8"/>
  <c r="AF11" i="8"/>
  <c r="AE11" i="8"/>
  <c r="J11" i="8"/>
  <c r="I11" i="8"/>
  <c r="F11" i="8"/>
  <c r="E11" i="8"/>
  <c r="CH10" i="8"/>
  <c r="CG10" i="8"/>
  <c r="AF10" i="8"/>
  <c r="AE10" i="8"/>
  <c r="J10" i="8"/>
  <c r="I10" i="8"/>
  <c r="F10" i="8"/>
  <c r="E10" i="8"/>
  <c r="CH9" i="8"/>
  <c r="CG9" i="8"/>
  <c r="AF9" i="8"/>
  <c r="AE9" i="8"/>
  <c r="J9" i="8"/>
  <c r="I9" i="8"/>
  <c r="F9" i="8"/>
  <c r="D9" i="8" s="1"/>
  <c r="E9" i="8"/>
  <c r="C9" i="8" s="1"/>
  <c r="CH8" i="8"/>
  <c r="CG8" i="8"/>
  <c r="AF8" i="8"/>
  <c r="AE8" i="8"/>
  <c r="J8" i="8"/>
  <c r="I8" i="8"/>
  <c r="F8" i="8"/>
  <c r="E8" i="8"/>
  <c r="CH7" i="8"/>
  <c r="CG7" i="8"/>
  <c r="AF7" i="8"/>
  <c r="AE7" i="8"/>
  <c r="J7" i="8"/>
  <c r="I7" i="8"/>
  <c r="C7" i="8" s="1"/>
  <c r="F7" i="8"/>
  <c r="E7" i="8"/>
  <c r="C14" i="8" l="1"/>
  <c r="C18" i="8"/>
  <c r="C22" i="8"/>
  <c r="D28" i="8"/>
  <c r="C32" i="8"/>
  <c r="D48" i="8"/>
  <c r="J52" i="8"/>
  <c r="D10" i="8"/>
  <c r="D22" i="8"/>
  <c r="D30" i="8"/>
  <c r="D38" i="8"/>
  <c r="AF52" i="8"/>
  <c r="D8" i="8"/>
  <c r="D11" i="8"/>
  <c r="D13" i="8"/>
  <c r="D16" i="8"/>
  <c r="D19" i="8"/>
  <c r="D21" i="8"/>
  <c r="D24" i="8"/>
  <c r="D26" i="8"/>
  <c r="C28" i="8"/>
  <c r="D29" i="8"/>
  <c r="D31" i="8"/>
  <c r="D34" i="8"/>
  <c r="D36" i="8"/>
  <c r="D40" i="8"/>
  <c r="C42" i="8"/>
  <c r="D46" i="8"/>
  <c r="C48" i="8"/>
  <c r="C10" i="8"/>
  <c r="C20" i="8"/>
  <c r="C30" i="8"/>
  <c r="C38" i="8"/>
  <c r="D42" i="8"/>
  <c r="CH52" i="8"/>
  <c r="D14" i="8"/>
  <c r="D18" i="8"/>
  <c r="D20" i="8"/>
  <c r="C27" i="8"/>
  <c r="C41" i="8"/>
  <c r="C44" i="8"/>
  <c r="C50" i="8"/>
  <c r="C11" i="8"/>
  <c r="C13" i="8"/>
  <c r="C16" i="8"/>
  <c r="C19" i="8"/>
  <c r="C21" i="8"/>
  <c r="C24" i="8"/>
  <c r="C26" i="8"/>
  <c r="C31" i="8"/>
  <c r="C34" i="8"/>
  <c r="C36" i="8"/>
  <c r="C40" i="8"/>
  <c r="D44" i="8"/>
  <c r="C46" i="8"/>
  <c r="D47" i="8"/>
  <c r="D50" i="8"/>
  <c r="C8" i="8"/>
  <c r="E52" i="8"/>
  <c r="I52" i="8"/>
  <c r="CG52" i="8"/>
  <c r="AE52" i="8"/>
  <c r="D7" i="8"/>
  <c r="F52" i="8"/>
  <c r="D52" i="8" l="1"/>
  <c r="C52" i="8"/>
</calcChain>
</file>

<file path=xl/sharedStrings.xml><?xml version="1.0" encoding="utf-8"?>
<sst xmlns="http://schemas.openxmlformats.org/spreadsheetml/2006/main" count="234" uniqueCount="111">
  <si>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</si>
  <si>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</si>
  <si>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</si>
  <si>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</si>
  <si>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</si>
  <si>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</si>
  <si>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</si>
  <si>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</si>
  <si>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</si>
  <si>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</si>
  <si>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</si>
  <si>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</si>
  <si>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</si>
  <si>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</si>
  <si>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</si>
  <si>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</si>
  <si>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</si>
  <si>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</si>
  <si>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</si>
  <si>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</si>
  <si>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</si>
  <si>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</si>
  <si>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</si>
  <si>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</si>
  <si>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</si>
  <si>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</si>
  <si>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</si>
  <si>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</si>
  <si>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</si>
  <si>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</si>
  <si>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</si>
  <si>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</si>
  <si>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</si>
  <si>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</si>
  <si>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</si>
  <si>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</si>
  <si>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</si>
  <si>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</si>
  <si>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</si>
  <si>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</si>
  <si>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</si>
  <si>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</si>
  <si>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</si>
  <si>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</si>
  <si>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</si>
  <si>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</si>
  <si>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</si>
  <si>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</si>
  <si>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</si>
  <si>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</si>
  <si>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</si>
  <si>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</si>
  <si>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</si>
  <si>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</si>
  <si>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</si>
  <si>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</si>
  <si>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</si>
  <si>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</si>
  <si>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</si>
  <si>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</si>
  <si>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</si>
  <si>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</si>
  <si>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</si>
  <si>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</si>
  <si>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</si>
  <si>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</si>
  <si>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</si>
  <si>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</si>
  <si>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</si>
  <si>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</si>
  <si>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</si>
  <si>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</si>
  <si>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</si>
  <si>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</si>
  <si>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</si>
  <si>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</si>
  <si>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</si>
  <si>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</si>
  <si>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</si>
  <si>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</si>
  <si>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</si>
  <si>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</si>
  <si>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Софинансируемые расходы на реализацию мероприятий по комплексному развитию сельских территорий (14704R5760, 14705R5760)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</si>
  <si>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</si>
  <si>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</si>
  <si>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</si>
  <si>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</si>
  <si>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</si>
  <si>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</si>
  <si>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</si>
  <si>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</si>
  <si>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</si>
  <si>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</si>
  <si>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</si>
  <si>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Софинансируемые расходы на реализацию мероприятий по комплексному развитию сельских территорий (14701R5760)</t>
  </si>
  <si>
    <t>Сведения о предоставленных из бюджета Республики Татарстан межбюджетных трансфертах бюджетам муниципальных образований за 1 квартал 2023 года</t>
  </si>
  <si>
    <t>Софинансируемые расходы на 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 (37101R7550)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</si>
  <si>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</si>
  <si>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</si>
  <si>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(9900025260)</t>
  </si>
  <si>
    <t>Реализация государственных полномочий по созданию и организации деятельности административных комиссий (9900025270)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</si>
  <si>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(9900025320)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</si>
  <si>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(9900025410)</t>
  </si>
  <si>
    <t>Осуществление первичного воинского учета органами местного самоуправления поселений за счет средств федерального бюджета (9900051180)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</si>
  <si>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(9900059300)</t>
  </si>
  <si>
    <t>Мероприятия, направленные на развитие образования в Республике Татарстан (0220921110)</t>
  </si>
  <si>
    <t>Подготовка населения и организаций к действиям в чрезвычайной ситуации в мирное и военное время (0730122920)</t>
  </si>
  <si>
    <t>Реализация программных мероприятий (2000110990)</t>
  </si>
  <si>
    <t>Проведение мероприятий в рамках подпрограммы «Молодежь Татарстана» (3830143100)</t>
  </si>
  <si>
    <t>Верхнеуслонский район</t>
  </si>
  <si>
    <t>Закон о бюджете РТ на 2023 год и на плановый период 2024 и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</si>
</sst>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  <numFmt numFmtId="166" formatCode="_-* #,##0.0_р_._-;\-* #,##0.0_р_._-;_-* &quot;-&quot;?_р_._-;_-@_-"/>
    <numFmt numFmtId="16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3">
    <xf numFmtId="0" fontId="0" fillId="0" borderId="0" xfId="0"/>
    <xf numFmtId="164" fontId="27" fillId="0" borderId="15" xfId="1" applyNumberFormat="1" applyFont="1" applyFill="1" applyBorder="1"/>
    <xf numFmtId="164" fontId="27" fillId="0" borderId="16" xfId="1" applyNumberFormat="1" applyFont="1" applyFill="1" applyBorder="1"/>
    <xf numFmtId="164" fontId="27" fillId="0" borderId="15" xfId="1" applyNumberFormat="1" applyFont="1" applyFill="1" applyBorder="1" applyAlignment="1">
      <alignment wrapText="1"/>
    </xf>
    <xf numFmtId="164" fontId="27" fillId="0" borderId="16" xfId="1" applyNumberFormat="1" applyFont="1" applyFill="1" applyBorder="1" applyAlignment="1">
      <alignment wrapText="1"/>
    </xf>
    <xf numFmtId="0" fontId="0" fillId="0" borderId="0" xfId="0" applyFill="1"/>
    <xf numFmtId="164" fontId="27" fillId="0" borderId="18" xfId="1" applyNumberFormat="1" applyFont="1" applyFill="1" applyBorder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5" fontId="3" fillId="0" borderId="5" xfId="4" applyNumberFormat="1" applyFont="1" applyFill="1" applyBorder="1" applyAlignment="1" applyProtection="1">
      <alignment horizontal="right"/>
      <protection locked="0"/>
    </xf>
    <xf numFmtId="165" fontId="3" fillId="0" borderId="5" xfId="4" applyNumberFormat="1" applyFont="1" applyFill="1" applyBorder="1" applyAlignment="1" applyProtection="1">
      <alignment horizontal="left"/>
      <protection locked="0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164" fontId="9" fillId="0" borderId="5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164" fontId="7" fillId="0" borderId="17" xfId="1" applyNumberFormat="1" applyFont="1" applyFill="1" applyBorder="1"/>
    <xf numFmtId="4" fontId="30" fillId="0" borderId="15" xfId="2" applyNumberFormat="1" applyFont="1" applyFill="1" applyBorder="1" applyAlignment="1">
      <alignment vertical="center"/>
    </xf>
    <xf numFmtId="4" fontId="8" fillId="0" borderId="15" xfId="2" applyNumberFormat="1" applyFont="1" applyFill="1" applyBorder="1" applyAlignment="1">
      <alignment vertical="center"/>
    </xf>
    <xf numFmtId="166" fontId="0" fillId="0" borderId="0" xfId="0" applyNumberFormat="1" applyFill="1"/>
    <xf numFmtId="164" fontId="0" fillId="0" borderId="0" xfId="1" applyNumberFormat="1" applyFont="1" applyFill="1"/>
    <xf numFmtId="0" fontId="2" fillId="0" borderId="0" xfId="0" applyFont="1" applyFill="1" applyAlignment="1">
      <alignment horizontal="center" vertical="center" wrapText="1"/>
    </xf>
    <xf numFmtId="167" fontId="0" fillId="0" borderId="0" xfId="0" applyNumberForma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P55"/>
  <sheetViews>
    <sheetView tabSelected="1" view="pageBreakPreview" zoomScale="80" zoomScaleNormal="100" zoomScaleSheetLayoutView="80" workbookViewId="0"/>
  </sheetViews>
  <sheetFormatPr defaultRowHeight="15" x14ac:dyDescent="0.25"/>
  <cols>
    <col min="1" max="1" width="5" style="5" customWidth="1"/>
    <col min="2" max="2" width="28.140625" style="5" bestFit="1" customWidth="1"/>
    <col min="3" max="3" width="17.140625" style="5" customWidth="1"/>
    <col min="4" max="4" width="17.42578125" style="5" customWidth="1"/>
    <col min="5" max="13" width="14.85546875" style="5" customWidth="1"/>
    <col min="14" max="14" width="13.5703125" style="5" customWidth="1"/>
    <col min="15" max="15" width="14.85546875" style="5" customWidth="1"/>
    <col min="16" max="16" width="12.85546875" style="5" customWidth="1"/>
    <col min="17" max="22" width="14.85546875" style="5" customWidth="1"/>
    <col min="23" max="24" width="18.7109375" style="5" customWidth="1"/>
    <col min="25" max="25" width="15.42578125" style="5" customWidth="1"/>
    <col min="26" max="26" width="12.85546875" style="5" customWidth="1"/>
    <col min="27" max="27" width="16.140625" style="5" customWidth="1"/>
    <col min="28" max="28" width="12.7109375" style="5" customWidth="1"/>
    <col min="29" max="30" width="16.28515625" style="5" customWidth="1"/>
    <col min="31" max="36" width="14.85546875" style="5" customWidth="1"/>
    <col min="37" max="37" width="16.28515625" style="5" customWidth="1"/>
    <col min="38" max="120" width="14.85546875" style="5" customWidth="1"/>
    <col min="121" max="16384" width="9.140625" style="5"/>
  </cols>
  <sheetData>
    <row r="2" spans="1:120" ht="31.5" customHeight="1" x14ac:dyDescent="0.25">
      <c r="A2" s="23"/>
      <c r="B2" s="23"/>
      <c r="C2" s="24" t="s">
        <v>95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3"/>
      <c r="U2" s="23"/>
      <c r="V2" s="23"/>
      <c r="W2" s="20"/>
      <c r="X2" s="20"/>
      <c r="Y2" s="20"/>
      <c r="Z2" s="20"/>
      <c r="AA2" s="20"/>
      <c r="AB2" s="20"/>
      <c r="AC2" s="20"/>
      <c r="AD2" s="20"/>
    </row>
    <row r="3" spans="1:120" x14ac:dyDescent="0.25">
      <c r="R3" s="5" t="s">
        <v>0</v>
      </c>
      <c r="AH3" s="5" t="s">
        <v>0</v>
      </c>
      <c r="AX3" s="5" t="s">
        <v>0</v>
      </c>
      <c r="BN3" s="5" t="s">
        <v>0</v>
      </c>
      <c r="CD3" s="5" t="s">
        <v>0</v>
      </c>
      <c r="CT3" s="5" t="s">
        <v>0</v>
      </c>
      <c r="DJ3" s="5" t="s">
        <v>0</v>
      </c>
      <c r="DP3" s="5" t="s">
        <v>0</v>
      </c>
    </row>
    <row r="4" spans="1:120" ht="309" customHeight="1" x14ac:dyDescent="0.25">
      <c r="A4" s="30" t="s">
        <v>11</v>
      </c>
      <c r="B4" s="30" t="s">
        <v>12</v>
      </c>
      <c r="C4" s="28" t="s">
        <v>2</v>
      </c>
      <c r="D4" s="28"/>
      <c r="E4" s="28" t="s">
        <v>13</v>
      </c>
      <c r="F4" s="28"/>
      <c r="G4" s="27" t="s">
        <v>59</v>
      </c>
      <c r="H4" s="27"/>
      <c r="I4" s="28" t="s">
        <v>5</v>
      </c>
      <c r="J4" s="28"/>
      <c r="K4" s="25" t="s">
        <v>81</v>
      </c>
      <c r="L4" s="26"/>
      <c r="M4" s="25" t="s">
        <v>89</v>
      </c>
      <c r="N4" s="26"/>
      <c r="O4" s="25" t="s">
        <v>90</v>
      </c>
      <c r="P4" s="26"/>
      <c r="Q4" s="25" t="s">
        <v>91</v>
      </c>
      <c r="R4" s="26"/>
      <c r="S4" s="25" t="s">
        <v>82</v>
      </c>
      <c r="T4" s="26"/>
      <c r="U4" s="25" t="s">
        <v>61</v>
      </c>
      <c r="V4" s="26"/>
      <c r="W4" s="27" t="s">
        <v>62</v>
      </c>
      <c r="X4" s="27"/>
      <c r="Y4" s="27" t="s">
        <v>96</v>
      </c>
      <c r="Z4" s="27"/>
      <c r="AA4" s="27" t="s">
        <v>97</v>
      </c>
      <c r="AB4" s="27"/>
      <c r="AC4" s="27" t="s">
        <v>63</v>
      </c>
      <c r="AD4" s="27"/>
      <c r="AE4" s="28" t="s">
        <v>3</v>
      </c>
      <c r="AF4" s="28"/>
      <c r="AG4" s="25" t="s">
        <v>66</v>
      </c>
      <c r="AH4" s="26"/>
      <c r="AI4" s="25" t="s">
        <v>67</v>
      </c>
      <c r="AJ4" s="26"/>
      <c r="AK4" s="25" t="s">
        <v>68</v>
      </c>
      <c r="AL4" s="26"/>
      <c r="AM4" s="25" t="s">
        <v>69</v>
      </c>
      <c r="AN4" s="26"/>
      <c r="AO4" s="25" t="s">
        <v>83</v>
      </c>
      <c r="AP4" s="26"/>
      <c r="AQ4" s="25" t="s">
        <v>86</v>
      </c>
      <c r="AR4" s="26"/>
      <c r="AS4" s="25" t="s">
        <v>87</v>
      </c>
      <c r="AT4" s="26"/>
      <c r="AU4" s="25" t="s">
        <v>88</v>
      </c>
      <c r="AV4" s="26"/>
      <c r="AW4" s="25" t="s">
        <v>84</v>
      </c>
      <c r="AX4" s="26"/>
      <c r="AY4" s="25" t="s">
        <v>70</v>
      </c>
      <c r="AZ4" s="26"/>
      <c r="BA4" s="25" t="s">
        <v>60</v>
      </c>
      <c r="BB4" s="26"/>
      <c r="BC4" s="25" t="s">
        <v>98</v>
      </c>
      <c r="BD4" s="26"/>
      <c r="BE4" s="25" t="s">
        <v>85</v>
      </c>
      <c r="BF4" s="26"/>
      <c r="BG4" s="25" t="s">
        <v>71</v>
      </c>
      <c r="BH4" s="26"/>
      <c r="BI4" s="25" t="s">
        <v>72</v>
      </c>
      <c r="BJ4" s="26"/>
      <c r="BK4" s="25" t="s">
        <v>73</v>
      </c>
      <c r="BL4" s="26"/>
      <c r="BM4" s="25" t="s">
        <v>99</v>
      </c>
      <c r="BN4" s="26"/>
      <c r="BO4" s="25" t="s">
        <v>100</v>
      </c>
      <c r="BP4" s="26"/>
      <c r="BQ4" s="25" t="s">
        <v>101</v>
      </c>
      <c r="BR4" s="26"/>
      <c r="BS4" s="25" t="s">
        <v>74</v>
      </c>
      <c r="BT4" s="26"/>
      <c r="BU4" s="25" t="s">
        <v>75</v>
      </c>
      <c r="BV4" s="26"/>
      <c r="BW4" s="25" t="s">
        <v>92</v>
      </c>
      <c r="BX4" s="26"/>
      <c r="BY4" s="25" t="s">
        <v>102</v>
      </c>
      <c r="BZ4" s="26"/>
      <c r="CA4" s="25" t="s">
        <v>103</v>
      </c>
      <c r="CB4" s="26"/>
      <c r="CC4" s="25" t="s">
        <v>4</v>
      </c>
      <c r="CD4" s="26"/>
      <c r="CE4" s="25" t="s">
        <v>104</v>
      </c>
      <c r="CF4" s="26"/>
      <c r="CG4" s="28" t="s">
        <v>6</v>
      </c>
      <c r="CH4" s="28"/>
      <c r="CI4" s="25" t="s">
        <v>80</v>
      </c>
      <c r="CJ4" s="26"/>
      <c r="CK4" s="25" t="s">
        <v>105</v>
      </c>
      <c r="CL4" s="26"/>
      <c r="CM4" s="25" t="s">
        <v>76</v>
      </c>
      <c r="CN4" s="26"/>
      <c r="CO4" s="25" t="s">
        <v>106</v>
      </c>
      <c r="CP4" s="26"/>
      <c r="CQ4" s="25" t="s">
        <v>7</v>
      </c>
      <c r="CR4" s="26"/>
      <c r="CS4" s="25" t="s">
        <v>10</v>
      </c>
      <c r="CT4" s="26"/>
      <c r="CU4" s="25" t="s">
        <v>93</v>
      </c>
      <c r="CV4" s="26"/>
      <c r="CW4" s="25" t="s">
        <v>94</v>
      </c>
      <c r="CX4" s="26"/>
      <c r="CY4" s="25" t="s">
        <v>107</v>
      </c>
      <c r="CZ4" s="26"/>
      <c r="DA4" s="25" t="s">
        <v>8</v>
      </c>
      <c r="DB4" s="26"/>
      <c r="DC4" s="25" t="s">
        <v>9</v>
      </c>
      <c r="DD4" s="26"/>
      <c r="DE4" s="25" t="s">
        <v>108</v>
      </c>
      <c r="DF4" s="26"/>
      <c r="DG4" s="25" t="s">
        <v>77</v>
      </c>
      <c r="DH4" s="26"/>
      <c r="DI4" s="25" t="s">
        <v>78</v>
      </c>
      <c r="DJ4" s="26"/>
      <c r="DK4" s="25" t="s">
        <v>64</v>
      </c>
      <c r="DL4" s="26"/>
      <c r="DM4" s="25" t="s">
        <v>79</v>
      </c>
      <c r="DN4" s="26"/>
      <c r="DO4" s="25" t="s">
        <v>65</v>
      </c>
      <c r="DP4" s="29"/>
    </row>
    <row r="5" spans="1:120" s="22" customFormat="1" ht="108.75" customHeight="1" x14ac:dyDescent="0.25">
      <c r="A5" s="30"/>
      <c r="B5" s="30"/>
      <c r="C5" s="31" t="s">
        <v>14</v>
      </c>
      <c r="D5" s="31" t="s">
        <v>1</v>
      </c>
      <c r="E5" s="31" t="s">
        <v>14</v>
      </c>
      <c r="F5" s="31" t="s">
        <v>1</v>
      </c>
      <c r="G5" s="32" t="s">
        <v>110</v>
      </c>
      <c r="H5" s="32" t="s">
        <v>1</v>
      </c>
      <c r="I5" s="31" t="s">
        <v>14</v>
      </c>
      <c r="J5" s="31" t="s">
        <v>1</v>
      </c>
      <c r="K5" s="32" t="s">
        <v>110</v>
      </c>
      <c r="L5" s="32" t="s">
        <v>1</v>
      </c>
      <c r="M5" s="32" t="s">
        <v>110</v>
      </c>
      <c r="N5" s="32" t="s">
        <v>1</v>
      </c>
      <c r="O5" s="32" t="s">
        <v>110</v>
      </c>
      <c r="P5" s="32" t="s">
        <v>1</v>
      </c>
      <c r="Q5" s="32" t="s">
        <v>110</v>
      </c>
      <c r="R5" s="32" t="s">
        <v>1</v>
      </c>
      <c r="S5" s="32" t="s">
        <v>110</v>
      </c>
      <c r="T5" s="32" t="s">
        <v>1</v>
      </c>
      <c r="U5" s="32" t="s">
        <v>110</v>
      </c>
      <c r="V5" s="32" t="s">
        <v>1</v>
      </c>
      <c r="W5" s="32" t="s">
        <v>110</v>
      </c>
      <c r="X5" s="32" t="s">
        <v>1</v>
      </c>
      <c r="Y5" s="32" t="s">
        <v>110</v>
      </c>
      <c r="Z5" s="32" t="s">
        <v>1</v>
      </c>
      <c r="AA5" s="32" t="s">
        <v>110</v>
      </c>
      <c r="AB5" s="32" t="s">
        <v>1</v>
      </c>
      <c r="AC5" s="32" t="s">
        <v>110</v>
      </c>
      <c r="AD5" s="32" t="s">
        <v>1</v>
      </c>
      <c r="AE5" s="31" t="s">
        <v>14</v>
      </c>
      <c r="AF5" s="31" t="s">
        <v>1</v>
      </c>
      <c r="AG5" s="32" t="s">
        <v>110</v>
      </c>
      <c r="AH5" s="32" t="s">
        <v>1</v>
      </c>
      <c r="AI5" s="32" t="s">
        <v>110</v>
      </c>
      <c r="AJ5" s="32" t="s">
        <v>1</v>
      </c>
      <c r="AK5" s="32" t="s">
        <v>110</v>
      </c>
      <c r="AL5" s="32" t="s">
        <v>1</v>
      </c>
      <c r="AM5" s="32" t="s">
        <v>110</v>
      </c>
      <c r="AN5" s="32" t="s">
        <v>1</v>
      </c>
      <c r="AO5" s="32" t="s">
        <v>110</v>
      </c>
      <c r="AP5" s="32" t="s">
        <v>1</v>
      </c>
      <c r="AQ5" s="32" t="s">
        <v>110</v>
      </c>
      <c r="AR5" s="32" t="s">
        <v>1</v>
      </c>
      <c r="AS5" s="32" t="s">
        <v>110</v>
      </c>
      <c r="AT5" s="32" t="s">
        <v>1</v>
      </c>
      <c r="AU5" s="32" t="s">
        <v>110</v>
      </c>
      <c r="AV5" s="32" t="s">
        <v>1</v>
      </c>
      <c r="AW5" s="32" t="s">
        <v>110</v>
      </c>
      <c r="AX5" s="32" t="s">
        <v>1</v>
      </c>
      <c r="AY5" s="32" t="s">
        <v>110</v>
      </c>
      <c r="AZ5" s="32" t="s">
        <v>1</v>
      </c>
      <c r="BA5" s="32" t="s">
        <v>110</v>
      </c>
      <c r="BB5" s="32" t="s">
        <v>1</v>
      </c>
      <c r="BC5" s="32" t="s">
        <v>110</v>
      </c>
      <c r="BD5" s="32" t="s">
        <v>1</v>
      </c>
      <c r="BE5" s="32" t="s">
        <v>110</v>
      </c>
      <c r="BF5" s="32" t="s">
        <v>1</v>
      </c>
      <c r="BG5" s="32" t="s">
        <v>110</v>
      </c>
      <c r="BH5" s="32" t="s">
        <v>1</v>
      </c>
      <c r="BI5" s="32" t="s">
        <v>110</v>
      </c>
      <c r="BJ5" s="32" t="s">
        <v>1</v>
      </c>
      <c r="BK5" s="32" t="s">
        <v>110</v>
      </c>
      <c r="BL5" s="32" t="s">
        <v>1</v>
      </c>
      <c r="BM5" s="32" t="s">
        <v>110</v>
      </c>
      <c r="BN5" s="32" t="s">
        <v>1</v>
      </c>
      <c r="BO5" s="32" t="s">
        <v>110</v>
      </c>
      <c r="BP5" s="32" t="s">
        <v>1</v>
      </c>
      <c r="BQ5" s="32" t="s">
        <v>110</v>
      </c>
      <c r="BR5" s="32" t="s">
        <v>1</v>
      </c>
      <c r="BS5" s="32" t="s">
        <v>110</v>
      </c>
      <c r="BT5" s="32" t="s">
        <v>1</v>
      </c>
      <c r="BU5" s="32" t="s">
        <v>110</v>
      </c>
      <c r="BV5" s="32" t="s">
        <v>1</v>
      </c>
      <c r="BW5" s="32" t="s">
        <v>110</v>
      </c>
      <c r="BX5" s="32" t="s">
        <v>1</v>
      </c>
      <c r="BY5" s="32" t="s">
        <v>110</v>
      </c>
      <c r="BZ5" s="32" t="s">
        <v>1</v>
      </c>
      <c r="CA5" s="32" t="s">
        <v>110</v>
      </c>
      <c r="CB5" s="32" t="s">
        <v>1</v>
      </c>
      <c r="CC5" s="32" t="s">
        <v>110</v>
      </c>
      <c r="CD5" s="32" t="s">
        <v>1</v>
      </c>
      <c r="CE5" s="32" t="s">
        <v>110</v>
      </c>
      <c r="CF5" s="32" t="s">
        <v>1</v>
      </c>
      <c r="CG5" s="31" t="s">
        <v>110</v>
      </c>
      <c r="CH5" s="31" t="s">
        <v>1</v>
      </c>
      <c r="CI5" s="32" t="s">
        <v>110</v>
      </c>
      <c r="CJ5" s="32" t="s">
        <v>1</v>
      </c>
      <c r="CK5" s="32" t="s">
        <v>110</v>
      </c>
      <c r="CL5" s="32" t="s">
        <v>1</v>
      </c>
      <c r="CM5" s="32" t="s">
        <v>110</v>
      </c>
      <c r="CN5" s="32" t="s">
        <v>1</v>
      </c>
      <c r="CO5" s="32" t="s">
        <v>110</v>
      </c>
      <c r="CP5" s="32" t="s">
        <v>1</v>
      </c>
      <c r="CQ5" s="32" t="s">
        <v>110</v>
      </c>
      <c r="CR5" s="32" t="s">
        <v>1</v>
      </c>
      <c r="CS5" s="32" t="s">
        <v>110</v>
      </c>
      <c r="CT5" s="32" t="s">
        <v>1</v>
      </c>
      <c r="CU5" s="32" t="s">
        <v>110</v>
      </c>
      <c r="CV5" s="32" t="s">
        <v>1</v>
      </c>
      <c r="CW5" s="32" t="s">
        <v>110</v>
      </c>
      <c r="CX5" s="32" t="s">
        <v>1</v>
      </c>
      <c r="CY5" s="32" t="s">
        <v>110</v>
      </c>
      <c r="CZ5" s="32" t="s">
        <v>1</v>
      </c>
      <c r="DA5" s="32" t="s">
        <v>110</v>
      </c>
      <c r="DB5" s="32" t="s">
        <v>1</v>
      </c>
      <c r="DC5" s="32" t="s">
        <v>110</v>
      </c>
      <c r="DD5" s="32" t="s">
        <v>1</v>
      </c>
      <c r="DE5" s="32" t="s">
        <v>110</v>
      </c>
      <c r="DF5" s="32" t="s">
        <v>1</v>
      </c>
      <c r="DG5" s="32" t="s">
        <v>110</v>
      </c>
      <c r="DH5" s="32" t="s">
        <v>1</v>
      </c>
      <c r="DI5" s="32" t="s">
        <v>110</v>
      </c>
      <c r="DJ5" s="32" t="s">
        <v>1</v>
      </c>
      <c r="DK5" s="32" t="s">
        <v>110</v>
      </c>
      <c r="DL5" s="32" t="s">
        <v>1</v>
      </c>
      <c r="DM5" s="32" t="s">
        <v>110</v>
      </c>
      <c r="DN5" s="32" t="s">
        <v>1</v>
      </c>
      <c r="DO5" s="32" t="s">
        <v>110</v>
      </c>
      <c r="DP5" s="32" t="s">
        <v>1</v>
      </c>
    </row>
    <row r="6" spans="1:120" s="22" customFormat="1" x14ac:dyDescent="0.25">
      <c r="A6" s="30"/>
      <c r="B6" s="30"/>
      <c r="C6" s="31"/>
      <c r="D6" s="31"/>
      <c r="E6" s="31"/>
      <c r="F6" s="31"/>
      <c r="G6" s="32"/>
      <c r="H6" s="32"/>
      <c r="I6" s="31"/>
      <c r="J6" s="31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1"/>
      <c r="AF6" s="31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1"/>
      <c r="CH6" s="31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</row>
    <row r="7" spans="1:120" x14ac:dyDescent="0.25">
      <c r="A7" s="9">
        <v>1</v>
      </c>
      <c r="B7" s="10" t="s">
        <v>15</v>
      </c>
      <c r="C7" s="11">
        <f t="shared" ref="C7:C51" si="0">E7+I7+AE7+CG7</f>
        <v>788904.79999999993</v>
      </c>
      <c r="D7" s="12">
        <f t="shared" ref="D7:D51" si="1">F7+J7+AF7+CH7</f>
        <v>201955.30000000002</v>
      </c>
      <c r="E7" s="11">
        <f>G7</f>
        <v>0</v>
      </c>
      <c r="F7" s="12">
        <f>H7</f>
        <v>0</v>
      </c>
      <c r="G7" s="7">
        <v>0</v>
      </c>
      <c r="H7" s="8">
        <v>0</v>
      </c>
      <c r="I7" s="11">
        <f>K7+M7+O7+Q7+S7+U7+W7+Y7+AA7+AC7</f>
        <v>408269.60000000003</v>
      </c>
      <c r="J7" s="12">
        <f>L7+N7+P7+R7+T7+V7+X7+Z7+AB7+AD7</f>
        <v>117266</v>
      </c>
      <c r="K7" s="7">
        <v>12027.4</v>
      </c>
      <c r="L7" s="8">
        <v>2497.1999999999998</v>
      </c>
      <c r="M7" s="7">
        <v>5509.3</v>
      </c>
      <c r="N7" s="8">
        <v>0</v>
      </c>
      <c r="O7" s="7">
        <v>1224.3</v>
      </c>
      <c r="P7" s="8">
        <v>0</v>
      </c>
      <c r="Q7" s="7">
        <v>652.20000000000005</v>
      </c>
      <c r="R7" s="8">
        <v>0</v>
      </c>
      <c r="S7" s="7">
        <v>2000</v>
      </c>
      <c r="T7" s="8">
        <v>0</v>
      </c>
      <c r="U7" s="7">
        <v>43554.400000000001</v>
      </c>
      <c r="V7" s="8">
        <v>13066</v>
      </c>
      <c r="W7" s="7">
        <v>335399.7</v>
      </c>
      <c r="X7" s="8">
        <v>100620</v>
      </c>
      <c r="Y7" s="7">
        <v>0</v>
      </c>
      <c r="Z7" s="8">
        <v>0</v>
      </c>
      <c r="AA7" s="7">
        <v>0</v>
      </c>
      <c r="AB7" s="8">
        <v>0</v>
      </c>
      <c r="AC7" s="7">
        <v>7902.3</v>
      </c>
      <c r="AD7" s="8">
        <v>1082.8</v>
      </c>
      <c r="AE7" s="13">
        <f>AG7+AI7+AK7+AM7+AO7+AQ7+AS7+AU7+AW7+AY7+BA7+BC7+BE7+BG7+BI7+BK7+BM7+BO7+BQ7+BS7+BU7+BW7+BY7+CA7+CC7+CE7</f>
        <v>373611.59999999986</v>
      </c>
      <c r="AF7" s="14">
        <f>AH7+AJ7+AL7+AN7+AP7+AR7+AT7+AV7+AX7+AZ7+BB7+BD7+BF7+BH7+BJ7+BL7+BN7+BP7+BR7+BT7+BV7+BX7+BZ7+CB7+CD7+CF7</f>
        <v>78800.2</v>
      </c>
      <c r="AG7" s="7">
        <v>617.70000000000005</v>
      </c>
      <c r="AH7" s="8">
        <v>154.4</v>
      </c>
      <c r="AI7" s="7">
        <v>70431.399999999994</v>
      </c>
      <c r="AJ7" s="8">
        <v>14086.3</v>
      </c>
      <c r="AK7" s="7">
        <v>208832.3</v>
      </c>
      <c r="AL7" s="8">
        <v>41766.5</v>
      </c>
      <c r="AM7" s="7">
        <v>7508.5</v>
      </c>
      <c r="AN7" s="8">
        <v>1877.1</v>
      </c>
      <c r="AO7" s="7">
        <v>19061.3</v>
      </c>
      <c r="AP7" s="8">
        <v>4745.8</v>
      </c>
      <c r="AQ7" s="7">
        <v>4212.8999999999996</v>
      </c>
      <c r="AR7" s="8">
        <v>1263.9000000000001</v>
      </c>
      <c r="AS7" s="7">
        <v>24892.1</v>
      </c>
      <c r="AT7" s="8">
        <v>5723</v>
      </c>
      <c r="AU7" s="7">
        <v>10543.3</v>
      </c>
      <c r="AV7" s="8">
        <v>2335.8000000000002</v>
      </c>
      <c r="AW7" s="7">
        <v>16451.900000000001</v>
      </c>
      <c r="AX7" s="8">
        <v>4113</v>
      </c>
      <c r="AY7" s="7">
        <v>1321.5</v>
      </c>
      <c r="AZ7" s="8">
        <v>330.4</v>
      </c>
      <c r="BA7" s="7">
        <v>0</v>
      </c>
      <c r="BB7" s="8">
        <v>0</v>
      </c>
      <c r="BC7" s="7">
        <v>1240.5999999999999</v>
      </c>
      <c r="BD7" s="8">
        <v>310</v>
      </c>
      <c r="BE7" s="7">
        <v>2100.6999999999998</v>
      </c>
      <c r="BF7" s="8">
        <v>630</v>
      </c>
      <c r="BG7" s="7">
        <v>4.0999999999999996</v>
      </c>
      <c r="BH7" s="8">
        <v>0</v>
      </c>
      <c r="BI7" s="7">
        <v>0</v>
      </c>
      <c r="BJ7" s="8">
        <v>0</v>
      </c>
      <c r="BK7" s="7">
        <v>442.1</v>
      </c>
      <c r="BL7" s="8">
        <v>110.5</v>
      </c>
      <c r="BM7" s="7">
        <v>900.6</v>
      </c>
      <c r="BN7" s="8">
        <v>225.2</v>
      </c>
      <c r="BO7" s="7">
        <v>457.4</v>
      </c>
      <c r="BP7" s="8">
        <v>114.4</v>
      </c>
      <c r="BQ7" s="7">
        <v>0</v>
      </c>
      <c r="BR7" s="8">
        <v>0</v>
      </c>
      <c r="BS7" s="7">
        <v>93.3</v>
      </c>
      <c r="BT7" s="8">
        <v>23.3</v>
      </c>
      <c r="BU7" s="7">
        <v>0.6</v>
      </c>
      <c r="BV7" s="8">
        <v>0.6</v>
      </c>
      <c r="BW7" s="7">
        <v>9.1999999999999993</v>
      </c>
      <c r="BX7" s="8">
        <v>0</v>
      </c>
      <c r="BY7" s="7">
        <v>0</v>
      </c>
      <c r="BZ7" s="8">
        <v>0</v>
      </c>
      <c r="CA7" s="7">
        <v>2654.8</v>
      </c>
      <c r="CB7" s="8">
        <v>663.7</v>
      </c>
      <c r="CC7" s="7">
        <v>3.3</v>
      </c>
      <c r="CD7" s="8">
        <v>0</v>
      </c>
      <c r="CE7" s="7">
        <v>1832</v>
      </c>
      <c r="CF7" s="8">
        <v>326.3</v>
      </c>
      <c r="CG7" s="11">
        <f>CI7+CK7+CM7+CO7+CQ7+CS7+CU7+CW7+CY7+DA7+DC7+DE7+DG7+DI7+DK7+DM7+DO7</f>
        <v>7023.6</v>
      </c>
      <c r="CH7" s="12">
        <f>CJ7+CL7+CN7+CP7+CR7+CT7+CV7+CX7+CZ7+DB7+DD7+DF7+DH7+DJ7+DL7+DN7+DP7</f>
        <v>5889.1</v>
      </c>
      <c r="CI7" s="7">
        <v>470.6</v>
      </c>
      <c r="CJ7" s="8">
        <v>117.6</v>
      </c>
      <c r="CK7" s="7">
        <v>0</v>
      </c>
      <c r="CL7" s="8">
        <v>0</v>
      </c>
      <c r="CM7" s="7">
        <v>0</v>
      </c>
      <c r="CN7" s="8">
        <v>0</v>
      </c>
      <c r="CO7" s="7">
        <v>21.2</v>
      </c>
      <c r="CP7" s="8">
        <v>21.2</v>
      </c>
      <c r="CQ7" s="7">
        <v>0</v>
      </c>
      <c r="CR7" s="8">
        <v>0</v>
      </c>
      <c r="CS7" s="7">
        <v>0</v>
      </c>
      <c r="CT7" s="8">
        <v>0</v>
      </c>
      <c r="CU7" s="7">
        <v>750</v>
      </c>
      <c r="CV7" s="8">
        <v>750</v>
      </c>
      <c r="CW7" s="7">
        <v>0</v>
      </c>
      <c r="CX7" s="8">
        <v>0</v>
      </c>
      <c r="CY7" s="7">
        <v>0</v>
      </c>
      <c r="CZ7" s="8">
        <v>0</v>
      </c>
      <c r="DA7" s="7">
        <v>0</v>
      </c>
      <c r="DB7" s="8">
        <v>0</v>
      </c>
      <c r="DC7" s="7">
        <v>527.1</v>
      </c>
      <c r="DD7" s="8">
        <v>0</v>
      </c>
      <c r="DE7" s="7">
        <v>254.4</v>
      </c>
      <c r="DF7" s="8">
        <v>0</v>
      </c>
      <c r="DG7" s="7">
        <v>0</v>
      </c>
      <c r="DH7" s="8">
        <v>0</v>
      </c>
      <c r="DI7" s="7">
        <v>0.3</v>
      </c>
      <c r="DJ7" s="8">
        <v>0.3</v>
      </c>
      <c r="DK7" s="7">
        <v>5000</v>
      </c>
      <c r="DL7" s="8">
        <v>5000</v>
      </c>
      <c r="DM7" s="7">
        <v>0</v>
      </c>
      <c r="DN7" s="8">
        <v>0</v>
      </c>
      <c r="DO7" s="7">
        <v>0</v>
      </c>
      <c r="DP7" s="15">
        <v>0</v>
      </c>
    </row>
    <row r="8" spans="1:120" x14ac:dyDescent="0.25">
      <c r="A8" s="9">
        <v>2</v>
      </c>
      <c r="B8" s="10" t="s">
        <v>16</v>
      </c>
      <c r="C8" s="11">
        <f t="shared" si="0"/>
        <v>1229049.4000000001</v>
      </c>
      <c r="D8" s="12">
        <f t="shared" si="1"/>
        <v>303813.29999999993</v>
      </c>
      <c r="E8" s="11">
        <f t="shared" ref="E8:F51" si="2">G8</f>
        <v>0</v>
      </c>
      <c r="F8" s="12">
        <f t="shared" si="2"/>
        <v>0</v>
      </c>
      <c r="G8" s="7">
        <v>0</v>
      </c>
      <c r="H8" s="8">
        <v>0</v>
      </c>
      <c r="I8" s="11">
        <f t="shared" ref="I8:J51" si="3">K8+M8+O8+Q8+S8+U8+W8+Y8+AA8+AC8</f>
        <v>598174.00000000012</v>
      </c>
      <c r="J8" s="12">
        <f t="shared" si="3"/>
        <v>170827.19999999998</v>
      </c>
      <c r="K8" s="7">
        <v>21525.3</v>
      </c>
      <c r="L8" s="8">
        <v>4783.3999999999996</v>
      </c>
      <c r="M8" s="7">
        <v>0</v>
      </c>
      <c r="N8" s="8">
        <v>0</v>
      </c>
      <c r="O8" s="7">
        <v>0</v>
      </c>
      <c r="P8" s="8">
        <v>0</v>
      </c>
      <c r="Q8" s="7">
        <v>15.5</v>
      </c>
      <c r="R8" s="8">
        <v>0</v>
      </c>
      <c r="S8" s="7">
        <v>4000</v>
      </c>
      <c r="T8" s="8">
        <v>0</v>
      </c>
      <c r="U8" s="7">
        <v>4722</v>
      </c>
      <c r="V8" s="8">
        <v>1417</v>
      </c>
      <c r="W8" s="7">
        <v>547413.30000000005</v>
      </c>
      <c r="X8" s="8">
        <v>164224</v>
      </c>
      <c r="Y8" s="7">
        <v>0</v>
      </c>
      <c r="Z8" s="8">
        <v>0</v>
      </c>
      <c r="AA8" s="7">
        <v>0</v>
      </c>
      <c r="AB8" s="8">
        <v>0</v>
      </c>
      <c r="AC8" s="7">
        <v>20497.900000000001</v>
      </c>
      <c r="AD8" s="8">
        <v>402.8</v>
      </c>
      <c r="AE8" s="13">
        <f t="shared" ref="AE8:AF51" si="4">AG8+AI8+AK8+AM8+AO8+AQ8+AS8+AU8+AW8+AY8+BA8+BC8+BE8+BG8+BI8+BK8+BM8+BO8+BQ8+BS8+BU8+BW8+BY8+CA8+CC8+CE8</f>
        <v>616524.50000000012</v>
      </c>
      <c r="AF8" s="14">
        <f t="shared" si="4"/>
        <v>128689.59999999996</v>
      </c>
      <c r="AG8" s="7">
        <v>1041.5999999999999</v>
      </c>
      <c r="AH8" s="8">
        <v>260.39999999999998</v>
      </c>
      <c r="AI8" s="7">
        <v>163505</v>
      </c>
      <c r="AJ8" s="8">
        <v>32701</v>
      </c>
      <c r="AK8" s="7">
        <v>354724.7</v>
      </c>
      <c r="AL8" s="8">
        <v>70945</v>
      </c>
      <c r="AM8" s="7">
        <v>10603.8</v>
      </c>
      <c r="AN8" s="8">
        <v>2651</v>
      </c>
      <c r="AO8" s="7">
        <v>32576</v>
      </c>
      <c r="AP8" s="8">
        <v>8444</v>
      </c>
      <c r="AQ8" s="7">
        <v>7349.1</v>
      </c>
      <c r="AR8" s="8">
        <v>2204.6999999999998</v>
      </c>
      <c r="AS8" s="7">
        <v>8925.7999999999993</v>
      </c>
      <c r="AT8" s="8">
        <v>2231.4</v>
      </c>
      <c r="AU8" s="7">
        <v>5437.3</v>
      </c>
      <c r="AV8" s="8">
        <v>1359.3</v>
      </c>
      <c r="AW8" s="7">
        <v>11050.1</v>
      </c>
      <c r="AX8" s="8">
        <v>2762.5</v>
      </c>
      <c r="AY8" s="7">
        <v>1414.5</v>
      </c>
      <c r="AZ8" s="8">
        <v>353.7</v>
      </c>
      <c r="BA8" s="7">
        <v>783</v>
      </c>
      <c r="BB8" s="8">
        <v>11.4</v>
      </c>
      <c r="BC8" s="7">
        <v>1338.8</v>
      </c>
      <c r="BD8" s="8">
        <v>334.7</v>
      </c>
      <c r="BE8" s="7">
        <v>3934.6</v>
      </c>
      <c r="BF8" s="8">
        <v>1181</v>
      </c>
      <c r="BG8" s="7">
        <v>5.6</v>
      </c>
      <c r="BH8" s="8">
        <v>0</v>
      </c>
      <c r="BI8" s="7">
        <v>0</v>
      </c>
      <c r="BJ8" s="8">
        <v>0</v>
      </c>
      <c r="BK8" s="7">
        <v>457.4</v>
      </c>
      <c r="BL8" s="8">
        <v>114.4</v>
      </c>
      <c r="BM8" s="7">
        <v>934.3</v>
      </c>
      <c r="BN8" s="8">
        <v>233.6</v>
      </c>
      <c r="BO8" s="7">
        <v>472.7</v>
      </c>
      <c r="BP8" s="8">
        <v>118.2</v>
      </c>
      <c r="BQ8" s="7">
        <v>0</v>
      </c>
      <c r="BR8" s="8">
        <v>0</v>
      </c>
      <c r="BS8" s="7">
        <v>88.8</v>
      </c>
      <c r="BT8" s="8">
        <v>22.2</v>
      </c>
      <c r="BU8" s="7">
        <v>0.7</v>
      </c>
      <c r="BV8" s="8">
        <v>0.7</v>
      </c>
      <c r="BW8" s="7">
        <v>48.2</v>
      </c>
      <c r="BX8" s="8">
        <v>0</v>
      </c>
      <c r="BY8" s="7">
        <v>4383.3999999999996</v>
      </c>
      <c r="BZ8" s="8">
        <v>1095.8</v>
      </c>
      <c r="CA8" s="7">
        <v>3919</v>
      </c>
      <c r="CB8" s="8">
        <v>979.7</v>
      </c>
      <c r="CC8" s="7">
        <v>6.9</v>
      </c>
      <c r="CD8" s="8">
        <v>0</v>
      </c>
      <c r="CE8" s="7">
        <v>3523.2</v>
      </c>
      <c r="CF8" s="8">
        <v>684.9</v>
      </c>
      <c r="CG8" s="11">
        <f t="shared" ref="CG8:CH51" si="5">CI8+CK8+CM8+CO8+CQ8+CS8+CU8+CW8+CY8+DA8+DC8+DE8+DG8+DI8+DK8+DM8+DO8</f>
        <v>14350.9</v>
      </c>
      <c r="CH8" s="12">
        <f t="shared" si="5"/>
        <v>4296.4999999999991</v>
      </c>
      <c r="CI8" s="7">
        <v>622.79999999999995</v>
      </c>
      <c r="CJ8" s="8">
        <v>153.19999999999999</v>
      </c>
      <c r="CK8" s="7">
        <v>11.2</v>
      </c>
      <c r="CL8" s="8">
        <v>0</v>
      </c>
      <c r="CM8" s="7">
        <v>0</v>
      </c>
      <c r="CN8" s="8">
        <v>0</v>
      </c>
      <c r="CO8" s="7">
        <v>21.2</v>
      </c>
      <c r="CP8" s="8">
        <v>0</v>
      </c>
      <c r="CQ8" s="7">
        <v>0</v>
      </c>
      <c r="CR8" s="8">
        <v>0</v>
      </c>
      <c r="CS8" s="7">
        <v>0</v>
      </c>
      <c r="CT8" s="8">
        <v>0</v>
      </c>
      <c r="CU8" s="7">
        <v>2550</v>
      </c>
      <c r="CV8" s="8">
        <v>2550</v>
      </c>
      <c r="CW8" s="7">
        <v>1522.1</v>
      </c>
      <c r="CX8" s="8">
        <v>1522.1</v>
      </c>
      <c r="CY8" s="7">
        <v>0</v>
      </c>
      <c r="CZ8" s="8">
        <v>0</v>
      </c>
      <c r="DA8" s="7">
        <v>130.30000000000001</v>
      </c>
      <c r="DB8" s="8">
        <v>0</v>
      </c>
      <c r="DC8" s="7">
        <v>835.1</v>
      </c>
      <c r="DD8" s="8">
        <v>0</v>
      </c>
      <c r="DE8" s="7">
        <v>366.3</v>
      </c>
      <c r="DF8" s="8">
        <v>0</v>
      </c>
      <c r="DG8" s="7">
        <v>0</v>
      </c>
      <c r="DH8" s="8">
        <v>0</v>
      </c>
      <c r="DI8" s="7">
        <v>0</v>
      </c>
      <c r="DJ8" s="8">
        <v>0</v>
      </c>
      <c r="DK8" s="7">
        <v>8291.9</v>
      </c>
      <c r="DL8" s="8">
        <v>71.2</v>
      </c>
      <c r="DM8" s="7">
        <v>0</v>
      </c>
      <c r="DN8" s="8">
        <v>0</v>
      </c>
      <c r="DO8" s="7">
        <v>0</v>
      </c>
      <c r="DP8" s="15">
        <v>0</v>
      </c>
    </row>
    <row r="9" spans="1:120" x14ac:dyDescent="0.25">
      <c r="A9" s="9">
        <v>3</v>
      </c>
      <c r="B9" s="10" t="s">
        <v>17</v>
      </c>
      <c r="C9" s="11">
        <f t="shared" si="0"/>
        <v>741699.1</v>
      </c>
      <c r="D9" s="12">
        <f t="shared" si="1"/>
        <v>192220</v>
      </c>
      <c r="E9" s="11">
        <f t="shared" si="2"/>
        <v>35712.6</v>
      </c>
      <c r="F9" s="12">
        <f t="shared" si="2"/>
        <v>8928</v>
      </c>
      <c r="G9" s="7">
        <v>35712.6</v>
      </c>
      <c r="H9" s="8">
        <v>8928</v>
      </c>
      <c r="I9" s="11">
        <f t="shared" si="3"/>
        <v>422872.5</v>
      </c>
      <c r="J9" s="12">
        <f t="shared" si="3"/>
        <v>124021.5</v>
      </c>
      <c r="K9" s="7">
        <v>6936.7</v>
      </c>
      <c r="L9" s="8">
        <v>1541.5</v>
      </c>
      <c r="M9" s="7">
        <v>0</v>
      </c>
      <c r="N9" s="8">
        <v>0</v>
      </c>
      <c r="O9" s="7">
        <v>0</v>
      </c>
      <c r="P9" s="8">
        <v>0</v>
      </c>
      <c r="Q9" s="7">
        <v>0</v>
      </c>
      <c r="R9" s="8">
        <v>0</v>
      </c>
      <c r="S9" s="7">
        <v>4000</v>
      </c>
      <c r="T9" s="8">
        <v>0</v>
      </c>
      <c r="U9" s="7">
        <v>52179.3</v>
      </c>
      <c r="V9" s="8">
        <v>15654</v>
      </c>
      <c r="W9" s="7">
        <v>356086.1</v>
      </c>
      <c r="X9" s="8">
        <v>106826</v>
      </c>
      <c r="Y9" s="7">
        <v>0</v>
      </c>
      <c r="Z9" s="8">
        <v>0</v>
      </c>
      <c r="AA9" s="7">
        <v>0</v>
      </c>
      <c r="AB9" s="8">
        <v>0</v>
      </c>
      <c r="AC9" s="7">
        <v>3670.4</v>
      </c>
      <c r="AD9" s="8">
        <v>0</v>
      </c>
      <c r="AE9" s="13">
        <f t="shared" si="4"/>
        <v>279083.40000000002</v>
      </c>
      <c r="AF9" s="14">
        <f t="shared" si="4"/>
        <v>59117.200000000004</v>
      </c>
      <c r="AG9" s="7">
        <v>478.7</v>
      </c>
      <c r="AH9" s="8">
        <v>119.7</v>
      </c>
      <c r="AI9" s="7">
        <v>42834.400000000001</v>
      </c>
      <c r="AJ9" s="8">
        <v>8566.9</v>
      </c>
      <c r="AK9" s="7">
        <v>173013</v>
      </c>
      <c r="AL9" s="8">
        <v>34602.6</v>
      </c>
      <c r="AM9" s="7">
        <v>7983</v>
      </c>
      <c r="AN9" s="8">
        <v>1995.8</v>
      </c>
      <c r="AO9" s="7">
        <v>20545.599999999999</v>
      </c>
      <c r="AP9" s="8">
        <v>5097.3</v>
      </c>
      <c r="AQ9" s="7">
        <v>3002</v>
      </c>
      <c r="AR9" s="8">
        <v>900.6</v>
      </c>
      <c r="AS9" s="7">
        <v>9812.1</v>
      </c>
      <c r="AT9" s="8">
        <v>2453</v>
      </c>
      <c r="AU9" s="7">
        <v>4961.1000000000004</v>
      </c>
      <c r="AV9" s="8">
        <v>1240.3</v>
      </c>
      <c r="AW9" s="7">
        <v>7459</v>
      </c>
      <c r="AX9" s="8">
        <v>1864.7</v>
      </c>
      <c r="AY9" s="7">
        <v>1350</v>
      </c>
      <c r="AZ9" s="8">
        <v>337.5</v>
      </c>
      <c r="BA9" s="7">
        <v>0</v>
      </c>
      <c r="BB9" s="8">
        <v>0</v>
      </c>
      <c r="BC9" s="7">
        <v>650.9</v>
      </c>
      <c r="BD9" s="8">
        <v>162.80000000000001</v>
      </c>
      <c r="BE9" s="7">
        <v>1088.0999999999999</v>
      </c>
      <c r="BF9" s="8">
        <v>326</v>
      </c>
      <c r="BG9" s="7">
        <v>3.9</v>
      </c>
      <c r="BH9" s="8">
        <v>0</v>
      </c>
      <c r="BI9" s="7">
        <v>0</v>
      </c>
      <c r="BJ9" s="8">
        <v>0</v>
      </c>
      <c r="BK9" s="7">
        <v>442.1</v>
      </c>
      <c r="BL9" s="8">
        <v>110.5</v>
      </c>
      <c r="BM9" s="7">
        <v>501.1</v>
      </c>
      <c r="BN9" s="8">
        <v>125.3</v>
      </c>
      <c r="BO9" s="7">
        <v>457.4</v>
      </c>
      <c r="BP9" s="8">
        <v>114.4</v>
      </c>
      <c r="BQ9" s="7">
        <v>0</v>
      </c>
      <c r="BR9" s="8">
        <v>0</v>
      </c>
      <c r="BS9" s="7">
        <v>96</v>
      </c>
      <c r="BT9" s="8">
        <v>24</v>
      </c>
      <c r="BU9" s="7">
        <v>0.6</v>
      </c>
      <c r="BV9" s="8">
        <v>0.6</v>
      </c>
      <c r="BW9" s="7">
        <v>44</v>
      </c>
      <c r="BX9" s="8">
        <v>0</v>
      </c>
      <c r="BY9" s="7">
        <v>0</v>
      </c>
      <c r="BZ9" s="8">
        <v>0</v>
      </c>
      <c r="CA9" s="7">
        <v>3160.5</v>
      </c>
      <c r="CB9" s="8">
        <v>790.1</v>
      </c>
      <c r="CC9" s="7">
        <v>2</v>
      </c>
      <c r="CD9" s="8">
        <v>0</v>
      </c>
      <c r="CE9" s="7">
        <v>1197.9000000000001</v>
      </c>
      <c r="CF9" s="8">
        <v>285.10000000000002</v>
      </c>
      <c r="CG9" s="11">
        <f t="shared" si="5"/>
        <v>4030.6000000000004</v>
      </c>
      <c r="CH9" s="12">
        <f t="shared" si="5"/>
        <v>153.30000000000001</v>
      </c>
      <c r="CI9" s="7">
        <v>249.8</v>
      </c>
      <c r="CJ9" s="8">
        <v>40.4</v>
      </c>
      <c r="CK9" s="7">
        <v>0</v>
      </c>
      <c r="CL9" s="8">
        <v>0</v>
      </c>
      <c r="CM9" s="7">
        <v>0</v>
      </c>
      <c r="CN9" s="8">
        <v>0</v>
      </c>
      <c r="CO9" s="7">
        <v>21.3</v>
      </c>
      <c r="CP9" s="8">
        <v>21.3</v>
      </c>
      <c r="CQ9" s="7">
        <v>0</v>
      </c>
      <c r="CR9" s="8">
        <v>0</v>
      </c>
      <c r="CS9" s="7">
        <v>0</v>
      </c>
      <c r="CT9" s="8">
        <v>0</v>
      </c>
      <c r="CU9" s="7">
        <v>0</v>
      </c>
      <c r="CV9" s="8">
        <v>0</v>
      </c>
      <c r="CW9" s="7">
        <v>0</v>
      </c>
      <c r="CX9" s="8">
        <v>0</v>
      </c>
      <c r="CY9" s="7">
        <v>0</v>
      </c>
      <c r="CZ9" s="8">
        <v>0</v>
      </c>
      <c r="DA9" s="7">
        <v>0</v>
      </c>
      <c r="DB9" s="8">
        <v>0</v>
      </c>
      <c r="DC9" s="7">
        <v>180.1</v>
      </c>
      <c r="DD9" s="8">
        <v>0</v>
      </c>
      <c r="DE9" s="7">
        <v>0</v>
      </c>
      <c r="DF9" s="8">
        <v>0</v>
      </c>
      <c r="DG9" s="7">
        <v>0</v>
      </c>
      <c r="DH9" s="8">
        <v>0</v>
      </c>
      <c r="DI9" s="7">
        <v>4.5999999999999996</v>
      </c>
      <c r="DJ9" s="8">
        <v>4.5999999999999996</v>
      </c>
      <c r="DK9" s="7">
        <v>3574.8</v>
      </c>
      <c r="DL9" s="8">
        <v>87</v>
      </c>
      <c r="DM9" s="7">
        <v>0</v>
      </c>
      <c r="DN9" s="8">
        <v>0</v>
      </c>
      <c r="DO9" s="7">
        <v>0</v>
      </c>
      <c r="DP9" s="15">
        <v>0</v>
      </c>
    </row>
    <row r="10" spans="1:120" x14ac:dyDescent="0.25">
      <c r="A10" s="9">
        <v>4</v>
      </c>
      <c r="B10" s="10" t="s">
        <v>18</v>
      </c>
      <c r="C10" s="11">
        <f t="shared" si="0"/>
        <v>734430.60000000021</v>
      </c>
      <c r="D10" s="12">
        <f t="shared" si="1"/>
        <v>188266.30000000002</v>
      </c>
      <c r="E10" s="11">
        <f t="shared" si="2"/>
        <v>0</v>
      </c>
      <c r="F10" s="12">
        <f t="shared" si="2"/>
        <v>0</v>
      </c>
      <c r="G10" s="7">
        <v>0</v>
      </c>
      <c r="H10" s="8">
        <v>0</v>
      </c>
      <c r="I10" s="11">
        <f t="shared" si="3"/>
        <v>451031.4</v>
      </c>
      <c r="J10" s="12">
        <f t="shared" si="3"/>
        <v>129571.8</v>
      </c>
      <c r="K10" s="7">
        <v>6742.8</v>
      </c>
      <c r="L10" s="8">
        <v>1187.8</v>
      </c>
      <c r="M10" s="7">
        <v>1122</v>
      </c>
      <c r="N10" s="8">
        <v>0</v>
      </c>
      <c r="O10" s="7">
        <v>249.3</v>
      </c>
      <c r="P10" s="8">
        <v>0</v>
      </c>
      <c r="Q10" s="7">
        <v>205.4</v>
      </c>
      <c r="R10" s="8">
        <v>0</v>
      </c>
      <c r="S10" s="7">
        <v>6000</v>
      </c>
      <c r="T10" s="8">
        <v>0</v>
      </c>
      <c r="U10" s="7">
        <v>101447.7</v>
      </c>
      <c r="V10" s="8">
        <v>30434</v>
      </c>
      <c r="W10" s="7">
        <v>326499.3</v>
      </c>
      <c r="X10" s="8">
        <v>97950</v>
      </c>
      <c r="Y10" s="7">
        <v>0</v>
      </c>
      <c r="Z10" s="8">
        <v>0</v>
      </c>
      <c r="AA10" s="7">
        <v>0</v>
      </c>
      <c r="AB10" s="8">
        <v>0</v>
      </c>
      <c r="AC10" s="7">
        <v>8764.9</v>
      </c>
      <c r="AD10" s="8">
        <v>0</v>
      </c>
      <c r="AE10" s="13">
        <f t="shared" si="4"/>
        <v>279438.8000000001</v>
      </c>
      <c r="AF10" s="14">
        <f t="shared" si="4"/>
        <v>58576.899999999994</v>
      </c>
      <c r="AG10" s="7">
        <v>502.6</v>
      </c>
      <c r="AH10" s="8">
        <v>125.6</v>
      </c>
      <c r="AI10" s="7">
        <v>61520.6</v>
      </c>
      <c r="AJ10" s="8">
        <v>12304.2</v>
      </c>
      <c r="AK10" s="7">
        <v>167287.20000000001</v>
      </c>
      <c r="AL10" s="8">
        <v>33457.5</v>
      </c>
      <c r="AM10" s="7">
        <v>6951.7</v>
      </c>
      <c r="AN10" s="8">
        <v>1738</v>
      </c>
      <c r="AO10" s="7">
        <v>19217.5</v>
      </c>
      <c r="AP10" s="8">
        <v>4804.3999999999996</v>
      </c>
      <c r="AQ10" s="7">
        <v>2837</v>
      </c>
      <c r="AR10" s="8">
        <v>851.1</v>
      </c>
      <c r="AS10" s="7">
        <v>4353.5</v>
      </c>
      <c r="AT10" s="8">
        <v>1088.4000000000001</v>
      </c>
      <c r="AU10" s="7">
        <v>1830.5</v>
      </c>
      <c r="AV10" s="8">
        <v>457.6</v>
      </c>
      <c r="AW10" s="7">
        <v>5086.8999999999996</v>
      </c>
      <c r="AX10" s="8">
        <v>1271.7</v>
      </c>
      <c r="AY10" s="7">
        <v>1350</v>
      </c>
      <c r="AZ10" s="8">
        <v>337.5</v>
      </c>
      <c r="BA10" s="7">
        <v>0</v>
      </c>
      <c r="BB10" s="8">
        <v>0</v>
      </c>
      <c r="BC10" s="7">
        <v>1961.9</v>
      </c>
      <c r="BD10" s="8">
        <v>490.5</v>
      </c>
      <c r="BE10" s="7">
        <v>397.2</v>
      </c>
      <c r="BF10" s="8">
        <v>119</v>
      </c>
      <c r="BG10" s="7">
        <v>4.9000000000000004</v>
      </c>
      <c r="BH10" s="8">
        <v>0</v>
      </c>
      <c r="BI10" s="7">
        <v>0</v>
      </c>
      <c r="BJ10" s="8">
        <v>0</v>
      </c>
      <c r="BK10" s="7">
        <v>442.1</v>
      </c>
      <c r="BL10" s="8">
        <v>110.5</v>
      </c>
      <c r="BM10" s="7">
        <v>465.9</v>
      </c>
      <c r="BN10" s="8">
        <v>116.5</v>
      </c>
      <c r="BO10" s="7">
        <v>457.4</v>
      </c>
      <c r="BP10" s="8">
        <v>114.4</v>
      </c>
      <c r="BQ10" s="7">
        <v>0</v>
      </c>
      <c r="BR10" s="8">
        <v>0</v>
      </c>
      <c r="BS10" s="7">
        <v>58.8</v>
      </c>
      <c r="BT10" s="8">
        <v>14.7</v>
      </c>
      <c r="BU10" s="7">
        <v>0.6</v>
      </c>
      <c r="BV10" s="8">
        <v>0.6</v>
      </c>
      <c r="BW10" s="7">
        <v>0</v>
      </c>
      <c r="BX10" s="8">
        <v>0</v>
      </c>
      <c r="BY10" s="7">
        <v>0</v>
      </c>
      <c r="BZ10" s="8">
        <v>0</v>
      </c>
      <c r="CA10" s="7">
        <v>3160.5</v>
      </c>
      <c r="CB10" s="8">
        <v>790.1</v>
      </c>
      <c r="CC10" s="7">
        <v>2</v>
      </c>
      <c r="CD10" s="8">
        <v>0</v>
      </c>
      <c r="CE10" s="7">
        <v>1550</v>
      </c>
      <c r="CF10" s="8">
        <v>384.6</v>
      </c>
      <c r="CG10" s="11">
        <f t="shared" si="5"/>
        <v>3960.4000000000005</v>
      </c>
      <c r="CH10" s="12">
        <f t="shared" si="5"/>
        <v>117.6</v>
      </c>
      <c r="CI10" s="7">
        <v>490.20000000000005</v>
      </c>
      <c r="CJ10" s="8">
        <v>117.6</v>
      </c>
      <c r="CK10" s="7">
        <v>0</v>
      </c>
      <c r="CL10" s="8">
        <v>0</v>
      </c>
      <c r="CM10" s="7">
        <v>0</v>
      </c>
      <c r="CN10" s="8">
        <v>0</v>
      </c>
      <c r="CO10" s="7">
        <v>21.3</v>
      </c>
      <c r="CP10" s="8">
        <v>0</v>
      </c>
      <c r="CQ10" s="7">
        <v>2277.8000000000002</v>
      </c>
      <c r="CR10" s="8">
        <v>0</v>
      </c>
      <c r="CS10" s="7">
        <v>0</v>
      </c>
      <c r="CT10" s="8">
        <v>0</v>
      </c>
      <c r="CU10" s="7">
        <v>0</v>
      </c>
      <c r="CV10" s="8">
        <v>0</v>
      </c>
      <c r="CW10" s="7">
        <v>0</v>
      </c>
      <c r="CX10" s="8">
        <v>0</v>
      </c>
      <c r="CY10" s="7">
        <v>0</v>
      </c>
      <c r="CZ10" s="8">
        <v>0</v>
      </c>
      <c r="DA10" s="7">
        <v>43.3</v>
      </c>
      <c r="DB10" s="8">
        <v>0</v>
      </c>
      <c r="DC10" s="7">
        <v>878.5</v>
      </c>
      <c r="DD10" s="8">
        <v>0</v>
      </c>
      <c r="DE10" s="7">
        <v>249.3</v>
      </c>
      <c r="DF10" s="8">
        <v>0</v>
      </c>
      <c r="DG10" s="7">
        <v>0</v>
      </c>
      <c r="DH10" s="8">
        <v>0</v>
      </c>
      <c r="DI10" s="7">
        <v>0</v>
      </c>
      <c r="DJ10" s="8">
        <v>0</v>
      </c>
      <c r="DK10" s="7">
        <v>0</v>
      </c>
      <c r="DL10" s="8">
        <v>0</v>
      </c>
      <c r="DM10" s="7">
        <v>0</v>
      </c>
      <c r="DN10" s="8">
        <v>0</v>
      </c>
      <c r="DO10" s="7">
        <v>0</v>
      </c>
      <c r="DP10" s="15">
        <v>0</v>
      </c>
    </row>
    <row r="11" spans="1:120" x14ac:dyDescent="0.25">
      <c r="A11" s="9">
        <v>5</v>
      </c>
      <c r="B11" s="10" t="s">
        <v>19</v>
      </c>
      <c r="C11" s="11">
        <f t="shared" si="0"/>
        <v>676625.09999999986</v>
      </c>
      <c r="D11" s="12">
        <f t="shared" si="1"/>
        <v>172007.69999999998</v>
      </c>
      <c r="E11" s="11">
        <f t="shared" si="2"/>
        <v>0</v>
      </c>
      <c r="F11" s="12">
        <f t="shared" si="2"/>
        <v>0</v>
      </c>
      <c r="G11" s="7">
        <v>0</v>
      </c>
      <c r="H11" s="8">
        <v>0</v>
      </c>
      <c r="I11" s="11">
        <f t="shared" si="3"/>
        <v>363913.1</v>
      </c>
      <c r="J11" s="12">
        <f t="shared" si="3"/>
        <v>106383.29999999999</v>
      </c>
      <c r="K11" s="7">
        <v>9160.5</v>
      </c>
      <c r="L11" s="8">
        <v>1930.9</v>
      </c>
      <c r="M11" s="7">
        <v>0</v>
      </c>
      <c r="N11" s="8">
        <v>0</v>
      </c>
      <c r="O11" s="7">
        <v>0</v>
      </c>
      <c r="P11" s="8">
        <v>0</v>
      </c>
      <c r="Q11" s="7">
        <v>41.4</v>
      </c>
      <c r="R11" s="8">
        <v>0</v>
      </c>
      <c r="S11" s="7">
        <v>2000</v>
      </c>
      <c r="T11" s="8">
        <v>0</v>
      </c>
      <c r="U11" s="7">
        <v>27107.200000000001</v>
      </c>
      <c r="V11" s="8">
        <v>8132</v>
      </c>
      <c r="W11" s="7">
        <v>318993.90000000002</v>
      </c>
      <c r="X11" s="8">
        <v>95698</v>
      </c>
      <c r="Y11" s="7">
        <v>0</v>
      </c>
      <c r="Z11" s="8">
        <v>0</v>
      </c>
      <c r="AA11" s="7">
        <v>0</v>
      </c>
      <c r="AB11" s="8">
        <v>0</v>
      </c>
      <c r="AC11" s="7">
        <v>6610.1</v>
      </c>
      <c r="AD11" s="8">
        <v>622.4</v>
      </c>
      <c r="AE11" s="13">
        <f t="shared" si="4"/>
        <v>310243.49999999994</v>
      </c>
      <c r="AF11" s="14">
        <f t="shared" si="4"/>
        <v>64911.69999999999</v>
      </c>
      <c r="AG11" s="7">
        <v>441</v>
      </c>
      <c r="AH11" s="8">
        <v>110.3</v>
      </c>
      <c r="AI11" s="7">
        <v>53433.5</v>
      </c>
      <c r="AJ11" s="8">
        <v>10686.7</v>
      </c>
      <c r="AK11" s="7">
        <v>195455.3</v>
      </c>
      <c r="AL11" s="8">
        <v>39091.1</v>
      </c>
      <c r="AM11" s="7">
        <v>6636.8</v>
      </c>
      <c r="AN11" s="8">
        <v>1659.2</v>
      </c>
      <c r="AO11" s="7">
        <v>20311.2</v>
      </c>
      <c r="AP11" s="8">
        <v>5038.7</v>
      </c>
      <c r="AQ11" s="7">
        <v>3020.1</v>
      </c>
      <c r="AR11" s="8">
        <v>906</v>
      </c>
      <c r="AS11" s="7">
        <v>10031</v>
      </c>
      <c r="AT11" s="8">
        <v>2507.8000000000002</v>
      </c>
      <c r="AU11" s="7">
        <v>5309.1</v>
      </c>
      <c r="AV11" s="8">
        <v>984</v>
      </c>
      <c r="AW11" s="7">
        <v>7459</v>
      </c>
      <c r="AX11" s="8">
        <v>1864.7</v>
      </c>
      <c r="AY11" s="7">
        <v>1330.5</v>
      </c>
      <c r="AZ11" s="8">
        <v>332.7</v>
      </c>
      <c r="BA11" s="7">
        <v>0</v>
      </c>
      <c r="BB11" s="8">
        <v>0</v>
      </c>
      <c r="BC11" s="7">
        <v>440.4</v>
      </c>
      <c r="BD11" s="8">
        <v>110.1</v>
      </c>
      <c r="BE11" s="7">
        <v>1208.5999999999999</v>
      </c>
      <c r="BF11" s="8">
        <v>363</v>
      </c>
      <c r="BG11" s="7">
        <v>3.7</v>
      </c>
      <c r="BH11" s="8">
        <v>0</v>
      </c>
      <c r="BI11" s="7">
        <v>0</v>
      </c>
      <c r="BJ11" s="8">
        <v>0</v>
      </c>
      <c r="BK11" s="7">
        <v>442.1</v>
      </c>
      <c r="BL11" s="8">
        <v>110.5</v>
      </c>
      <c r="BM11" s="7">
        <v>465.9</v>
      </c>
      <c r="BN11" s="8">
        <v>116.5</v>
      </c>
      <c r="BO11" s="7">
        <v>457.4</v>
      </c>
      <c r="BP11" s="8">
        <v>114.4</v>
      </c>
      <c r="BQ11" s="7">
        <v>0</v>
      </c>
      <c r="BR11" s="8">
        <v>0</v>
      </c>
      <c r="BS11" s="7">
        <v>72</v>
      </c>
      <c r="BT11" s="8">
        <v>18</v>
      </c>
      <c r="BU11" s="7">
        <v>0.6</v>
      </c>
      <c r="BV11" s="8">
        <v>0.6</v>
      </c>
      <c r="BW11" s="7">
        <v>4.3</v>
      </c>
      <c r="BX11" s="8">
        <v>0</v>
      </c>
      <c r="BY11" s="7">
        <v>0</v>
      </c>
      <c r="BZ11" s="8">
        <v>0</v>
      </c>
      <c r="CA11" s="7">
        <v>2591.6</v>
      </c>
      <c r="CB11" s="8">
        <v>647.9</v>
      </c>
      <c r="CC11" s="7">
        <v>2</v>
      </c>
      <c r="CD11" s="8">
        <v>0</v>
      </c>
      <c r="CE11" s="7">
        <v>1127.4000000000001</v>
      </c>
      <c r="CF11" s="8">
        <v>249.5</v>
      </c>
      <c r="CG11" s="11">
        <f t="shared" si="5"/>
        <v>2468.5</v>
      </c>
      <c r="CH11" s="12">
        <f t="shared" si="5"/>
        <v>712.69999999999993</v>
      </c>
      <c r="CI11" s="7">
        <v>774.5</v>
      </c>
      <c r="CJ11" s="8">
        <v>186.3</v>
      </c>
      <c r="CK11" s="7">
        <v>0</v>
      </c>
      <c r="CL11" s="8">
        <v>0</v>
      </c>
      <c r="CM11" s="7">
        <v>0</v>
      </c>
      <c r="CN11" s="8">
        <v>0</v>
      </c>
      <c r="CO11" s="7">
        <v>21.3</v>
      </c>
      <c r="CP11" s="8">
        <v>3.5</v>
      </c>
      <c r="CQ11" s="7">
        <v>0</v>
      </c>
      <c r="CR11" s="8">
        <v>0</v>
      </c>
      <c r="CS11" s="7">
        <v>0</v>
      </c>
      <c r="CT11" s="8">
        <v>0</v>
      </c>
      <c r="CU11" s="7">
        <v>450</v>
      </c>
      <c r="CV11" s="8">
        <v>450</v>
      </c>
      <c r="CW11" s="7">
        <v>0</v>
      </c>
      <c r="CX11" s="8">
        <v>0</v>
      </c>
      <c r="CY11" s="7">
        <v>0</v>
      </c>
      <c r="CZ11" s="8">
        <v>0</v>
      </c>
      <c r="DA11" s="7">
        <v>858.8</v>
      </c>
      <c r="DB11" s="8">
        <v>0</v>
      </c>
      <c r="DC11" s="7">
        <v>291</v>
      </c>
      <c r="DD11" s="8">
        <v>0</v>
      </c>
      <c r="DE11" s="7">
        <v>0</v>
      </c>
      <c r="DF11" s="8">
        <v>0</v>
      </c>
      <c r="DG11" s="7">
        <v>0</v>
      </c>
      <c r="DH11" s="8">
        <v>0</v>
      </c>
      <c r="DI11" s="7">
        <v>0</v>
      </c>
      <c r="DJ11" s="8">
        <v>0</v>
      </c>
      <c r="DK11" s="7">
        <v>72.900000000000006</v>
      </c>
      <c r="DL11" s="8">
        <v>72.900000000000006</v>
      </c>
      <c r="DM11" s="7">
        <v>0</v>
      </c>
      <c r="DN11" s="8">
        <v>0</v>
      </c>
      <c r="DO11" s="7">
        <v>0</v>
      </c>
      <c r="DP11" s="15">
        <v>0</v>
      </c>
    </row>
    <row r="12" spans="1:120" x14ac:dyDescent="0.25">
      <c r="A12" s="9">
        <v>6</v>
      </c>
      <c r="B12" s="10" t="s">
        <v>20</v>
      </c>
      <c r="C12" s="11">
        <f t="shared" si="0"/>
        <v>705894.8</v>
      </c>
      <c r="D12" s="12">
        <f t="shared" si="1"/>
        <v>185219.1</v>
      </c>
      <c r="E12" s="11">
        <f t="shared" si="2"/>
        <v>33136.9</v>
      </c>
      <c r="F12" s="12">
        <f t="shared" si="2"/>
        <v>8284</v>
      </c>
      <c r="G12" s="7">
        <v>33136.9</v>
      </c>
      <c r="H12" s="8">
        <v>8284</v>
      </c>
      <c r="I12" s="11">
        <f t="shared" si="3"/>
        <v>414901</v>
      </c>
      <c r="J12" s="12">
        <f t="shared" si="3"/>
        <v>122570.90000000001</v>
      </c>
      <c r="K12" s="7">
        <v>5266.2</v>
      </c>
      <c r="L12" s="8">
        <v>1170.3</v>
      </c>
      <c r="M12" s="7">
        <v>0</v>
      </c>
      <c r="N12" s="8">
        <v>0</v>
      </c>
      <c r="O12" s="7">
        <v>0</v>
      </c>
      <c r="P12" s="8">
        <v>0</v>
      </c>
      <c r="Q12" s="7">
        <v>3.4</v>
      </c>
      <c r="R12" s="8">
        <v>0</v>
      </c>
      <c r="S12" s="7">
        <v>4000</v>
      </c>
      <c r="T12" s="8">
        <v>0</v>
      </c>
      <c r="U12" s="7">
        <v>39417.300000000003</v>
      </c>
      <c r="V12" s="8">
        <v>11825</v>
      </c>
      <c r="W12" s="7">
        <v>360435.6</v>
      </c>
      <c r="X12" s="8">
        <v>108131</v>
      </c>
      <c r="Y12" s="7">
        <v>0</v>
      </c>
      <c r="Z12" s="8">
        <v>0</v>
      </c>
      <c r="AA12" s="7">
        <v>0</v>
      </c>
      <c r="AB12" s="8">
        <v>0</v>
      </c>
      <c r="AC12" s="7">
        <v>5778.5</v>
      </c>
      <c r="AD12" s="8">
        <v>1444.6</v>
      </c>
      <c r="AE12" s="13">
        <f t="shared" si="4"/>
        <v>256983.10000000003</v>
      </c>
      <c r="AF12" s="14">
        <f t="shared" si="4"/>
        <v>54344.599999999984</v>
      </c>
      <c r="AG12" s="7">
        <v>326.89999999999998</v>
      </c>
      <c r="AH12" s="8">
        <v>81.7</v>
      </c>
      <c r="AI12" s="7">
        <v>37386.400000000001</v>
      </c>
      <c r="AJ12" s="8">
        <v>7477.3</v>
      </c>
      <c r="AK12" s="7">
        <v>161994.9</v>
      </c>
      <c r="AL12" s="8">
        <v>32399</v>
      </c>
      <c r="AM12" s="7">
        <v>6859</v>
      </c>
      <c r="AN12" s="8">
        <v>1714.8</v>
      </c>
      <c r="AO12" s="7">
        <v>16561.400000000001</v>
      </c>
      <c r="AP12" s="8">
        <v>4003.7</v>
      </c>
      <c r="AQ12" s="7">
        <v>2197.1</v>
      </c>
      <c r="AR12" s="8">
        <v>659.1</v>
      </c>
      <c r="AS12" s="7">
        <v>12336.1</v>
      </c>
      <c r="AT12" s="8">
        <v>3084</v>
      </c>
      <c r="AU12" s="7">
        <v>6700.5</v>
      </c>
      <c r="AV12" s="8">
        <v>1675.1</v>
      </c>
      <c r="AW12" s="7">
        <v>5049</v>
      </c>
      <c r="AX12" s="8">
        <v>1262.2</v>
      </c>
      <c r="AY12" s="7">
        <v>1326.4</v>
      </c>
      <c r="AZ12" s="8">
        <v>331.6</v>
      </c>
      <c r="BA12" s="7">
        <v>0</v>
      </c>
      <c r="BB12" s="8">
        <v>0</v>
      </c>
      <c r="BC12" s="7">
        <v>996.7</v>
      </c>
      <c r="BD12" s="8">
        <v>249.2</v>
      </c>
      <c r="BE12" s="7">
        <v>243.4</v>
      </c>
      <c r="BF12" s="8">
        <v>73</v>
      </c>
      <c r="BG12" s="7">
        <v>3.9</v>
      </c>
      <c r="BH12" s="8">
        <v>0</v>
      </c>
      <c r="BI12" s="7">
        <v>0</v>
      </c>
      <c r="BJ12" s="8">
        <v>0</v>
      </c>
      <c r="BK12" s="7">
        <v>442.1</v>
      </c>
      <c r="BL12" s="8">
        <v>110.5</v>
      </c>
      <c r="BM12" s="7">
        <v>466</v>
      </c>
      <c r="BN12" s="8">
        <v>116.5</v>
      </c>
      <c r="BO12" s="7">
        <v>457.4</v>
      </c>
      <c r="BP12" s="8">
        <v>114.4</v>
      </c>
      <c r="BQ12" s="7">
        <v>0</v>
      </c>
      <c r="BR12" s="8">
        <v>0</v>
      </c>
      <c r="BS12" s="7">
        <v>47.9</v>
      </c>
      <c r="BT12" s="8">
        <v>12</v>
      </c>
      <c r="BU12" s="7">
        <v>0.7</v>
      </c>
      <c r="BV12" s="8">
        <v>0.7</v>
      </c>
      <c r="BW12" s="7">
        <v>0</v>
      </c>
      <c r="BX12" s="8">
        <v>0</v>
      </c>
      <c r="BY12" s="7">
        <v>0</v>
      </c>
      <c r="BZ12" s="8">
        <v>0</v>
      </c>
      <c r="CA12" s="7">
        <v>2528.5</v>
      </c>
      <c r="CB12" s="8">
        <v>632.1</v>
      </c>
      <c r="CC12" s="7">
        <v>1.7</v>
      </c>
      <c r="CD12" s="8">
        <v>0</v>
      </c>
      <c r="CE12" s="7">
        <v>1057.0999999999999</v>
      </c>
      <c r="CF12" s="8">
        <v>347.7</v>
      </c>
      <c r="CG12" s="11">
        <f t="shared" si="5"/>
        <v>873.8</v>
      </c>
      <c r="CH12" s="12">
        <f t="shared" si="5"/>
        <v>19.600000000000001</v>
      </c>
      <c r="CI12" s="7">
        <v>88.2</v>
      </c>
      <c r="CJ12" s="8">
        <v>19.600000000000001</v>
      </c>
      <c r="CK12" s="7">
        <v>89.8</v>
      </c>
      <c r="CL12" s="8">
        <v>0</v>
      </c>
      <c r="CM12" s="7">
        <v>0</v>
      </c>
      <c r="CN12" s="8">
        <v>0</v>
      </c>
      <c r="CO12" s="7">
        <v>21.2</v>
      </c>
      <c r="CP12" s="8">
        <v>0</v>
      </c>
      <c r="CQ12" s="7">
        <v>0</v>
      </c>
      <c r="CR12" s="8">
        <v>0</v>
      </c>
      <c r="CS12" s="7">
        <v>0</v>
      </c>
      <c r="CT12" s="8">
        <v>0</v>
      </c>
      <c r="CU12" s="7">
        <v>0</v>
      </c>
      <c r="CV12" s="8">
        <v>0</v>
      </c>
      <c r="CW12" s="7">
        <v>0</v>
      </c>
      <c r="CX12" s="8">
        <v>0</v>
      </c>
      <c r="CY12" s="7">
        <v>0</v>
      </c>
      <c r="CZ12" s="8">
        <v>0</v>
      </c>
      <c r="DA12" s="7">
        <v>158.30000000000001</v>
      </c>
      <c r="DB12" s="8">
        <v>0</v>
      </c>
      <c r="DC12" s="7">
        <v>175.4</v>
      </c>
      <c r="DD12" s="8">
        <v>0</v>
      </c>
      <c r="DE12" s="7">
        <v>340.9</v>
      </c>
      <c r="DF12" s="8">
        <v>0</v>
      </c>
      <c r="DG12" s="7">
        <v>0</v>
      </c>
      <c r="DH12" s="8">
        <v>0</v>
      </c>
      <c r="DI12" s="7">
        <v>0</v>
      </c>
      <c r="DJ12" s="8">
        <v>0</v>
      </c>
      <c r="DK12" s="7">
        <v>0</v>
      </c>
      <c r="DL12" s="8">
        <v>0</v>
      </c>
      <c r="DM12" s="7">
        <v>0</v>
      </c>
      <c r="DN12" s="8">
        <v>0</v>
      </c>
      <c r="DO12" s="7">
        <v>0</v>
      </c>
      <c r="DP12" s="15">
        <v>0</v>
      </c>
    </row>
    <row r="13" spans="1:120" x14ac:dyDescent="0.25">
      <c r="A13" s="9">
        <v>7</v>
      </c>
      <c r="B13" s="10" t="s">
        <v>21</v>
      </c>
      <c r="C13" s="11">
        <f t="shared" si="0"/>
        <v>2979478.3000000003</v>
      </c>
      <c r="D13" s="12">
        <f t="shared" si="1"/>
        <v>652812.5</v>
      </c>
      <c r="E13" s="11">
        <f t="shared" si="2"/>
        <v>0</v>
      </c>
      <c r="F13" s="12">
        <f t="shared" si="2"/>
        <v>0</v>
      </c>
      <c r="G13" s="7">
        <v>0</v>
      </c>
      <c r="H13" s="8">
        <v>0</v>
      </c>
      <c r="I13" s="11">
        <f t="shared" si="3"/>
        <v>861202.60000000009</v>
      </c>
      <c r="J13" s="12">
        <f t="shared" si="3"/>
        <v>222840</v>
      </c>
      <c r="K13" s="7">
        <v>82912.800000000003</v>
      </c>
      <c r="L13" s="8">
        <v>16082.6</v>
      </c>
      <c r="M13" s="7">
        <v>0</v>
      </c>
      <c r="N13" s="8">
        <v>0</v>
      </c>
      <c r="O13" s="7">
        <v>0</v>
      </c>
      <c r="P13" s="8">
        <v>0</v>
      </c>
      <c r="Q13" s="7">
        <v>0</v>
      </c>
      <c r="R13" s="8">
        <v>0</v>
      </c>
      <c r="S13" s="7">
        <v>0</v>
      </c>
      <c r="T13" s="8">
        <v>0</v>
      </c>
      <c r="U13" s="7">
        <v>1235.5</v>
      </c>
      <c r="V13" s="8">
        <v>371</v>
      </c>
      <c r="W13" s="7">
        <v>687511.9</v>
      </c>
      <c r="X13" s="8">
        <v>206254</v>
      </c>
      <c r="Y13" s="7">
        <v>54361.599999999999</v>
      </c>
      <c r="Z13" s="8">
        <v>0</v>
      </c>
      <c r="AA13" s="7">
        <v>0</v>
      </c>
      <c r="AB13" s="8">
        <v>0</v>
      </c>
      <c r="AC13" s="7">
        <v>35180.800000000003</v>
      </c>
      <c r="AD13" s="8">
        <v>132.4</v>
      </c>
      <c r="AE13" s="13">
        <f t="shared" si="4"/>
        <v>2087150.3</v>
      </c>
      <c r="AF13" s="14">
        <f t="shared" si="4"/>
        <v>423010.5</v>
      </c>
      <c r="AG13" s="7">
        <v>3798.2</v>
      </c>
      <c r="AH13" s="8">
        <v>949.6</v>
      </c>
      <c r="AI13" s="7">
        <v>528581.9</v>
      </c>
      <c r="AJ13" s="8">
        <v>105716.4</v>
      </c>
      <c r="AK13" s="7">
        <v>1281369.1000000001</v>
      </c>
      <c r="AL13" s="8">
        <v>256273.9</v>
      </c>
      <c r="AM13" s="7">
        <v>10967.1</v>
      </c>
      <c r="AN13" s="8">
        <v>2741.8</v>
      </c>
      <c r="AO13" s="7">
        <v>86713.2</v>
      </c>
      <c r="AP13" s="8">
        <v>19830.599999999999</v>
      </c>
      <c r="AQ13" s="7">
        <v>26925.5</v>
      </c>
      <c r="AR13" s="8">
        <v>8077.6</v>
      </c>
      <c r="AS13" s="7">
        <v>9450.5</v>
      </c>
      <c r="AT13" s="8">
        <v>2362.6</v>
      </c>
      <c r="AU13" s="7">
        <v>4993.1000000000004</v>
      </c>
      <c r="AV13" s="8">
        <v>1347.3</v>
      </c>
      <c r="AW13" s="7">
        <v>45002</v>
      </c>
      <c r="AX13" s="8">
        <v>11250.5</v>
      </c>
      <c r="AY13" s="7">
        <v>3441.9</v>
      </c>
      <c r="AZ13" s="8">
        <v>860.5</v>
      </c>
      <c r="BA13" s="7">
        <v>43104.7</v>
      </c>
      <c r="BB13" s="8">
        <v>2348.6999999999998</v>
      </c>
      <c r="BC13" s="7">
        <v>4526</v>
      </c>
      <c r="BD13" s="8">
        <v>1131.5</v>
      </c>
      <c r="BE13" s="7">
        <v>16598.2</v>
      </c>
      <c r="BF13" s="8">
        <v>4979</v>
      </c>
      <c r="BG13" s="7">
        <v>7.3</v>
      </c>
      <c r="BH13" s="8">
        <v>0</v>
      </c>
      <c r="BI13" s="7">
        <v>0</v>
      </c>
      <c r="BJ13" s="8">
        <v>0</v>
      </c>
      <c r="BK13" s="7">
        <v>475.7</v>
      </c>
      <c r="BL13" s="8">
        <v>118.9</v>
      </c>
      <c r="BM13" s="7">
        <v>1914.6</v>
      </c>
      <c r="BN13" s="8">
        <v>478.7</v>
      </c>
      <c r="BO13" s="7">
        <v>491</v>
      </c>
      <c r="BP13" s="8">
        <v>122.8</v>
      </c>
      <c r="BQ13" s="7">
        <v>775.7</v>
      </c>
      <c r="BR13" s="8">
        <v>193.9</v>
      </c>
      <c r="BS13" s="7">
        <v>164.8</v>
      </c>
      <c r="BT13" s="8">
        <v>41.2</v>
      </c>
      <c r="BU13" s="7">
        <v>0.7</v>
      </c>
      <c r="BV13" s="8">
        <v>0.7</v>
      </c>
      <c r="BW13" s="7">
        <v>121.2</v>
      </c>
      <c r="BX13" s="8">
        <v>0</v>
      </c>
      <c r="BY13" s="7">
        <v>4383.3999999999996</v>
      </c>
      <c r="BZ13" s="8">
        <v>1095.8</v>
      </c>
      <c r="CA13" s="7">
        <v>5436.1</v>
      </c>
      <c r="CB13" s="8">
        <v>1359</v>
      </c>
      <c r="CC13" s="7">
        <v>16.399999999999999</v>
      </c>
      <c r="CD13" s="8">
        <v>0</v>
      </c>
      <c r="CE13" s="7">
        <v>7892</v>
      </c>
      <c r="CF13" s="8">
        <v>1729.5</v>
      </c>
      <c r="CG13" s="11">
        <f t="shared" si="5"/>
        <v>31125.4</v>
      </c>
      <c r="CH13" s="12">
        <f t="shared" si="5"/>
        <v>6962</v>
      </c>
      <c r="CI13" s="7">
        <v>4711.2000000000007</v>
      </c>
      <c r="CJ13" s="8">
        <v>1110.8</v>
      </c>
      <c r="CK13" s="7">
        <v>304</v>
      </c>
      <c r="CL13" s="8">
        <v>0</v>
      </c>
      <c r="CM13" s="7">
        <v>0</v>
      </c>
      <c r="CN13" s="8">
        <v>0</v>
      </c>
      <c r="CO13" s="7">
        <v>21.3</v>
      </c>
      <c r="CP13" s="8">
        <v>0</v>
      </c>
      <c r="CQ13" s="7">
        <v>0</v>
      </c>
      <c r="CR13" s="8">
        <v>0</v>
      </c>
      <c r="CS13" s="7">
        <v>5221</v>
      </c>
      <c r="CT13" s="8">
        <v>0</v>
      </c>
      <c r="CU13" s="7">
        <v>5400</v>
      </c>
      <c r="CV13" s="8">
        <v>5400</v>
      </c>
      <c r="CW13" s="7">
        <v>0</v>
      </c>
      <c r="CX13" s="8">
        <v>0</v>
      </c>
      <c r="CY13" s="7">
        <v>0</v>
      </c>
      <c r="CZ13" s="8">
        <v>0</v>
      </c>
      <c r="DA13" s="7">
        <v>478.7</v>
      </c>
      <c r="DB13" s="8">
        <v>334.7</v>
      </c>
      <c r="DC13" s="7">
        <v>1550.9</v>
      </c>
      <c r="DD13" s="8">
        <v>0</v>
      </c>
      <c r="DE13" s="7">
        <v>0</v>
      </c>
      <c r="DF13" s="8">
        <v>0</v>
      </c>
      <c r="DG13" s="7">
        <v>0</v>
      </c>
      <c r="DH13" s="8">
        <v>0</v>
      </c>
      <c r="DI13" s="7">
        <v>0</v>
      </c>
      <c r="DJ13" s="8">
        <v>0</v>
      </c>
      <c r="DK13" s="7">
        <v>13438.3</v>
      </c>
      <c r="DL13" s="8">
        <v>116.5</v>
      </c>
      <c r="DM13" s="7">
        <v>0</v>
      </c>
      <c r="DN13" s="8">
        <v>0</v>
      </c>
      <c r="DO13" s="7">
        <v>0</v>
      </c>
      <c r="DP13" s="15">
        <v>0</v>
      </c>
    </row>
    <row r="14" spans="1:120" x14ac:dyDescent="0.25">
      <c r="A14" s="9">
        <v>8</v>
      </c>
      <c r="B14" s="10" t="s">
        <v>22</v>
      </c>
      <c r="C14" s="11">
        <f t="shared" si="0"/>
        <v>519780.3</v>
      </c>
      <c r="D14" s="12">
        <f t="shared" si="1"/>
        <v>133584.5</v>
      </c>
      <c r="E14" s="11">
        <f t="shared" si="2"/>
        <v>39127.4</v>
      </c>
      <c r="F14" s="12">
        <f t="shared" si="2"/>
        <v>9782</v>
      </c>
      <c r="G14" s="7">
        <v>39127.4</v>
      </c>
      <c r="H14" s="8">
        <v>9782</v>
      </c>
      <c r="I14" s="11">
        <f t="shared" si="3"/>
        <v>270668.2</v>
      </c>
      <c r="J14" s="12">
        <f t="shared" si="3"/>
        <v>78376</v>
      </c>
      <c r="K14" s="7">
        <v>4850.8999999999996</v>
      </c>
      <c r="L14" s="8">
        <v>1078</v>
      </c>
      <c r="M14" s="7">
        <v>0</v>
      </c>
      <c r="N14" s="8">
        <v>0</v>
      </c>
      <c r="O14" s="7">
        <v>0</v>
      </c>
      <c r="P14" s="8">
        <v>0</v>
      </c>
      <c r="Q14" s="7">
        <v>0</v>
      </c>
      <c r="R14" s="8">
        <v>0</v>
      </c>
      <c r="S14" s="7">
        <v>4000</v>
      </c>
      <c r="T14" s="8">
        <v>0</v>
      </c>
      <c r="U14" s="7">
        <v>28190.400000000001</v>
      </c>
      <c r="V14" s="8">
        <v>8457</v>
      </c>
      <c r="W14" s="7">
        <v>229470.7</v>
      </c>
      <c r="X14" s="8">
        <v>68841</v>
      </c>
      <c r="Y14" s="7">
        <v>0</v>
      </c>
      <c r="Z14" s="8">
        <v>0</v>
      </c>
      <c r="AA14" s="7">
        <v>0</v>
      </c>
      <c r="AB14" s="8">
        <v>0</v>
      </c>
      <c r="AC14" s="7">
        <v>4156.2</v>
      </c>
      <c r="AD14" s="8">
        <v>0</v>
      </c>
      <c r="AE14" s="13">
        <f t="shared" si="4"/>
        <v>203879.49999999994</v>
      </c>
      <c r="AF14" s="14">
        <f t="shared" si="4"/>
        <v>43408.600000000006</v>
      </c>
      <c r="AG14" s="7">
        <v>337.2</v>
      </c>
      <c r="AH14" s="8">
        <v>84.3</v>
      </c>
      <c r="AI14" s="7">
        <v>33511.199999999997</v>
      </c>
      <c r="AJ14" s="8">
        <v>6702.3</v>
      </c>
      <c r="AK14" s="7">
        <v>128058.7</v>
      </c>
      <c r="AL14" s="8">
        <v>25611.8</v>
      </c>
      <c r="AM14" s="7">
        <v>6681</v>
      </c>
      <c r="AN14" s="8">
        <v>1670.3</v>
      </c>
      <c r="AO14" s="7">
        <v>16405.2</v>
      </c>
      <c r="AP14" s="8">
        <v>4301.3</v>
      </c>
      <c r="AQ14" s="7">
        <v>1917.9</v>
      </c>
      <c r="AR14" s="8">
        <v>575.4</v>
      </c>
      <c r="AS14" s="7">
        <v>2762.9</v>
      </c>
      <c r="AT14" s="8">
        <v>764.2</v>
      </c>
      <c r="AU14" s="7">
        <v>1395.8</v>
      </c>
      <c r="AV14" s="8">
        <v>352</v>
      </c>
      <c r="AW14" s="7">
        <v>3943.8</v>
      </c>
      <c r="AX14" s="8">
        <v>1061.4000000000001</v>
      </c>
      <c r="AY14" s="7">
        <v>1350</v>
      </c>
      <c r="AZ14" s="8">
        <v>337.5</v>
      </c>
      <c r="BA14" s="7">
        <v>0</v>
      </c>
      <c r="BB14" s="8">
        <v>0</v>
      </c>
      <c r="BC14" s="7">
        <v>1724</v>
      </c>
      <c r="BD14" s="8">
        <v>431</v>
      </c>
      <c r="BE14" s="7">
        <v>661.8</v>
      </c>
      <c r="BF14" s="8">
        <v>199</v>
      </c>
      <c r="BG14" s="7">
        <v>4.0999999999999996</v>
      </c>
      <c r="BH14" s="8">
        <v>0</v>
      </c>
      <c r="BI14" s="7">
        <v>0</v>
      </c>
      <c r="BJ14" s="8">
        <v>0</v>
      </c>
      <c r="BK14" s="7">
        <v>442.1</v>
      </c>
      <c r="BL14" s="8">
        <v>110.5</v>
      </c>
      <c r="BM14" s="7">
        <v>465.9</v>
      </c>
      <c r="BN14" s="8">
        <v>116.5</v>
      </c>
      <c r="BO14" s="7">
        <v>457.4</v>
      </c>
      <c r="BP14" s="8">
        <v>114.4</v>
      </c>
      <c r="BQ14" s="7">
        <v>0</v>
      </c>
      <c r="BR14" s="8">
        <v>0</v>
      </c>
      <c r="BS14" s="7">
        <v>57.9</v>
      </c>
      <c r="BT14" s="8">
        <v>14.5</v>
      </c>
      <c r="BU14" s="7">
        <v>0.7</v>
      </c>
      <c r="BV14" s="8">
        <v>0.7</v>
      </c>
      <c r="BW14" s="7">
        <v>10.3</v>
      </c>
      <c r="BX14" s="8">
        <v>0</v>
      </c>
      <c r="BY14" s="7">
        <v>0</v>
      </c>
      <c r="BZ14" s="8">
        <v>0</v>
      </c>
      <c r="CA14" s="7">
        <v>2844.4</v>
      </c>
      <c r="CB14" s="8">
        <v>711.1</v>
      </c>
      <c r="CC14" s="7">
        <v>1.7</v>
      </c>
      <c r="CD14" s="8">
        <v>0</v>
      </c>
      <c r="CE14" s="7">
        <v>845.5</v>
      </c>
      <c r="CF14" s="8">
        <v>250.4</v>
      </c>
      <c r="CG14" s="11">
        <f t="shared" si="5"/>
        <v>6105.2</v>
      </c>
      <c r="CH14" s="12">
        <f t="shared" si="5"/>
        <v>2017.8999999999999</v>
      </c>
      <c r="CI14" s="7">
        <v>362.7</v>
      </c>
      <c r="CJ14" s="8">
        <v>78.400000000000006</v>
      </c>
      <c r="CK14" s="7">
        <v>0</v>
      </c>
      <c r="CL14" s="8">
        <v>0</v>
      </c>
      <c r="CM14" s="7">
        <v>0</v>
      </c>
      <c r="CN14" s="8">
        <v>0</v>
      </c>
      <c r="CO14" s="7">
        <v>127.4</v>
      </c>
      <c r="CP14" s="8">
        <v>127.4</v>
      </c>
      <c r="CQ14" s="7">
        <v>0</v>
      </c>
      <c r="CR14" s="8">
        <v>0</v>
      </c>
      <c r="CS14" s="7">
        <v>0</v>
      </c>
      <c r="CT14" s="8">
        <v>0</v>
      </c>
      <c r="CU14" s="7">
        <v>0</v>
      </c>
      <c r="CV14" s="8">
        <v>0</v>
      </c>
      <c r="CW14" s="7">
        <v>1725.1</v>
      </c>
      <c r="CX14" s="8">
        <v>1725.1</v>
      </c>
      <c r="CY14" s="7">
        <v>0</v>
      </c>
      <c r="CZ14" s="8">
        <v>0</v>
      </c>
      <c r="DA14" s="7">
        <v>0</v>
      </c>
      <c r="DB14" s="8">
        <v>0</v>
      </c>
      <c r="DC14" s="7">
        <v>521</v>
      </c>
      <c r="DD14" s="8">
        <v>0</v>
      </c>
      <c r="DE14" s="7">
        <v>0</v>
      </c>
      <c r="DF14" s="8">
        <v>0</v>
      </c>
      <c r="DG14" s="7">
        <v>0</v>
      </c>
      <c r="DH14" s="8">
        <v>0</v>
      </c>
      <c r="DI14" s="7">
        <v>0</v>
      </c>
      <c r="DJ14" s="8">
        <v>0</v>
      </c>
      <c r="DK14" s="7">
        <v>3369</v>
      </c>
      <c r="DL14" s="8">
        <v>87</v>
      </c>
      <c r="DM14" s="7">
        <v>0</v>
      </c>
      <c r="DN14" s="8">
        <v>0</v>
      </c>
      <c r="DO14" s="7">
        <v>0</v>
      </c>
      <c r="DP14" s="15">
        <v>0</v>
      </c>
    </row>
    <row r="15" spans="1:120" x14ac:dyDescent="0.25">
      <c r="A15" s="9">
        <v>9</v>
      </c>
      <c r="B15" s="10" t="s">
        <v>23</v>
      </c>
      <c r="C15" s="11">
        <f t="shared" si="0"/>
        <v>1171627.0999999999</v>
      </c>
      <c r="D15" s="12">
        <f t="shared" si="1"/>
        <v>300559.89999999997</v>
      </c>
      <c r="E15" s="11">
        <f t="shared" si="2"/>
        <v>78.7</v>
      </c>
      <c r="F15" s="12">
        <f t="shared" si="2"/>
        <v>20</v>
      </c>
      <c r="G15" s="7">
        <v>78.7</v>
      </c>
      <c r="H15" s="8">
        <v>20</v>
      </c>
      <c r="I15" s="11">
        <f t="shared" si="3"/>
        <v>655735.1</v>
      </c>
      <c r="J15" s="12">
        <f t="shared" si="3"/>
        <v>192275.5</v>
      </c>
      <c r="K15" s="7">
        <v>19586.3</v>
      </c>
      <c r="L15" s="8">
        <v>4010.5</v>
      </c>
      <c r="M15" s="7">
        <v>0</v>
      </c>
      <c r="N15" s="8">
        <v>0</v>
      </c>
      <c r="O15" s="7">
        <v>0</v>
      </c>
      <c r="P15" s="8">
        <v>0</v>
      </c>
      <c r="Q15" s="7">
        <v>890.1</v>
      </c>
      <c r="R15" s="8">
        <v>0</v>
      </c>
      <c r="S15" s="7">
        <v>2332.8000000000002</v>
      </c>
      <c r="T15" s="8">
        <v>0</v>
      </c>
      <c r="U15" s="7">
        <v>46227.8</v>
      </c>
      <c r="V15" s="8">
        <v>13868</v>
      </c>
      <c r="W15" s="7">
        <v>581324.6</v>
      </c>
      <c r="X15" s="8">
        <v>174397</v>
      </c>
      <c r="Y15" s="7">
        <v>0</v>
      </c>
      <c r="Z15" s="8">
        <v>0</v>
      </c>
      <c r="AA15" s="7">
        <v>0</v>
      </c>
      <c r="AB15" s="8">
        <v>0</v>
      </c>
      <c r="AC15" s="7">
        <v>5373.5</v>
      </c>
      <c r="AD15" s="8">
        <v>0</v>
      </c>
      <c r="AE15" s="13">
        <f t="shared" si="4"/>
        <v>504047.3</v>
      </c>
      <c r="AF15" s="14">
        <f t="shared" si="4"/>
        <v>105320.19999999997</v>
      </c>
      <c r="AG15" s="7">
        <v>903.9</v>
      </c>
      <c r="AH15" s="8">
        <v>226</v>
      </c>
      <c r="AI15" s="7">
        <v>97388.5</v>
      </c>
      <c r="AJ15" s="8">
        <v>19477.7</v>
      </c>
      <c r="AK15" s="7">
        <v>329270.5</v>
      </c>
      <c r="AL15" s="8">
        <v>65854.100000000006</v>
      </c>
      <c r="AM15" s="7">
        <v>9393.4</v>
      </c>
      <c r="AN15" s="8">
        <v>2348.5</v>
      </c>
      <c r="AO15" s="7">
        <v>33669.699999999997</v>
      </c>
      <c r="AP15" s="8">
        <v>8749.4</v>
      </c>
      <c r="AQ15" s="7">
        <v>5869.8</v>
      </c>
      <c r="AR15" s="8">
        <v>1760.9</v>
      </c>
      <c r="AS15" s="7">
        <v>4820.1000000000004</v>
      </c>
      <c r="AT15" s="8">
        <v>1205</v>
      </c>
      <c r="AU15" s="7">
        <v>2283.6</v>
      </c>
      <c r="AV15" s="8">
        <v>570.9</v>
      </c>
      <c r="AW15" s="7">
        <v>6620.7</v>
      </c>
      <c r="AX15" s="8">
        <v>1655.2</v>
      </c>
      <c r="AY15" s="7">
        <v>1375.8</v>
      </c>
      <c r="AZ15" s="8">
        <v>344</v>
      </c>
      <c r="BA15" s="7">
        <v>453.2</v>
      </c>
      <c r="BB15" s="8">
        <v>1.4</v>
      </c>
      <c r="BC15" s="7">
        <v>2448.1999999999998</v>
      </c>
      <c r="BD15" s="8">
        <v>612</v>
      </c>
      <c r="BE15" s="7">
        <v>2564.6</v>
      </c>
      <c r="BF15" s="8">
        <v>769</v>
      </c>
      <c r="BG15" s="7">
        <v>3.1</v>
      </c>
      <c r="BH15" s="8">
        <v>0</v>
      </c>
      <c r="BI15" s="7">
        <v>0</v>
      </c>
      <c r="BJ15" s="8">
        <v>0</v>
      </c>
      <c r="BK15" s="7">
        <v>442.1</v>
      </c>
      <c r="BL15" s="8">
        <v>110.5</v>
      </c>
      <c r="BM15" s="7">
        <v>900.6</v>
      </c>
      <c r="BN15" s="8">
        <v>225.2</v>
      </c>
      <c r="BO15" s="7">
        <v>457.4</v>
      </c>
      <c r="BP15" s="8">
        <v>114.4</v>
      </c>
      <c r="BQ15" s="7">
        <v>0</v>
      </c>
      <c r="BR15" s="8">
        <v>0</v>
      </c>
      <c r="BS15" s="7">
        <v>91</v>
      </c>
      <c r="BT15" s="8">
        <v>22.7</v>
      </c>
      <c r="BU15" s="7">
        <v>0.6</v>
      </c>
      <c r="BV15" s="8">
        <v>0.6</v>
      </c>
      <c r="BW15" s="7">
        <v>1</v>
      </c>
      <c r="BX15" s="8">
        <v>0</v>
      </c>
      <c r="BY15" s="7">
        <v>0</v>
      </c>
      <c r="BZ15" s="8">
        <v>0</v>
      </c>
      <c r="CA15" s="7">
        <v>2970.9</v>
      </c>
      <c r="CB15" s="8">
        <v>742.7</v>
      </c>
      <c r="CC15" s="7">
        <v>4.7</v>
      </c>
      <c r="CD15" s="8">
        <v>0</v>
      </c>
      <c r="CE15" s="7">
        <v>2113.9</v>
      </c>
      <c r="CF15" s="8">
        <v>530</v>
      </c>
      <c r="CG15" s="11">
        <f t="shared" si="5"/>
        <v>11766</v>
      </c>
      <c r="CH15" s="12">
        <f t="shared" si="5"/>
        <v>2944.2</v>
      </c>
      <c r="CI15" s="7">
        <v>1462.8</v>
      </c>
      <c r="CJ15" s="8">
        <v>366.5</v>
      </c>
      <c r="CK15" s="7">
        <v>0</v>
      </c>
      <c r="CL15" s="8">
        <v>0</v>
      </c>
      <c r="CM15" s="7">
        <v>0</v>
      </c>
      <c r="CN15" s="8">
        <v>0</v>
      </c>
      <c r="CO15" s="7">
        <v>42.5</v>
      </c>
      <c r="CP15" s="8">
        <v>42.5</v>
      </c>
      <c r="CQ15" s="7">
        <v>0</v>
      </c>
      <c r="CR15" s="8">
        <v>0</v>
      </c>
      <c r="CS15" s="7">
        <v>0</v>
      </c>
      <c r="CT15" s="8">
        <v>0</v>
      </c>
      <c r="CU15" s="7">
        <v>976.5</v>
      </c>
      <c r="CV15" s="8">
        <v>976.5</v>
      </c>
      <c r="CW15" s="7">
        <v>1522</v>
      </c>
      <c r="CX15" s="8">
        <v>1522</v>
      </c>
      <c r="CY15" s="7">
        <v>0</v>
      </c>
      <c r="CZ15" s="8">
        <v>0</v>
      </c>
      <c r="DA15" s="7">
        <v>57.1</v>
      </c>
      <c r="DB15" s="8">
        <v>36.700000000000003</v>
      </c>
      <c r="DC15" s="7">
        <v>1532.7</v>
      </c>
      <c r="DD15" s="8">
        <v>0</v>
      </c>
      <c r="DE15" s="7">
        <v>0</v>
      </c>
      <c r="DF15" s="8">
        <v>0</v>
      </c>
      <c r="DG15" s="7">
        <v>0</v>
      </c>
      <c r="DH15" s="8">
        <v>0</v>
      </c>
      <c r="DI15" s="7">
        <v>0</v>
      </c>
      <c r="DJ15" s="8">
        <v>0</v>
      </c>
      <c r="DK15" s="7">
        <v>6172.4</v>
      </c>
      <c r="DL15" s="8">
        <v>0</v>
      </c>
      <c r="DM15" s="7">
        <v>0</v>
      </c>
      <c r="DN15" s="8">
        <v>0</v>
      </c>
      <c r="DO15" s="7">
        <v>0</v>
      </c>
      <c r="DP15" s="15">
        <v>0</v>
      </c>
    </row>
    <row r="16" spans="1:120" x14ac:dyDescent="0.25">
      <c r="A16" s="9">
        <v>10</v>
      </c>
      <c r="B16" s="10" t="s">
        <v>24</v>
      </c>
      <c r="C16" s="11">
        <f t="shared" si="0"/>
        <v>366636.89999999997</v>
      </c>
      <c r="D16" s="12">
        <f t="shared" si="1"/>
        <v>95065.3</v>
      </c>
      <c r="E16" s="11">
        <f t="shared" si="2"/>
        <v>16146.8</v>
      </c>
      <c r="F16" s="12">
        <f t="shared" si="2"/>
        <v>4037</v>
      </c>
      <c r="G16" s="7">
        <v>16146.8</v>
      </c>
      <c r="H16" s="8">
        <v>4037</v>
      </c>
      <c r="I16" s="11">
        <f t="shared" si="3"/>
        <v>226392.6</v>
      </c>
      <c r="J16" s="12">
        <f t="shared" si="3"/>
        <v>64823.3</v>
      </c>
      <c r="K16" s="7">
        <v>3678</v>
      </c>
      <c r="L16" s="8">
        <v>817.3</v>
      </c>
      <c r="M16" s="7">
        <v>0</v>
      </c>
      <c r="N16" s="8">
        <v>0</v>
      </c>
      <c r="O16" s="7">
        <v>0</v>
      </c>
      <c r="P16" s="8">
        <v>0</v>
      </c>
      <c r="Q16" s="7">
        <v>607.20000000000005</v>
      </c>
      <c r="R16" s="8">
        <v>0</v>
      </c>
      <c r="S16" s="7">
        <v>4000</v>
      </c>
      <c r="T16" s="8">
        <v>0</v>
      </c>
      <c r="U16" s="7">
        <v>60533.9</v>
      </c>
      <c r="V16" s="8">
        <v>18160</v>
      </c>
      <c r="W16" s="7">
        <v>152818.5</v>
      </c>
      <c r="X16" s="8">
        <v>45846</v>
      </c>
      <c r="Y16" s="7">
        <v>0</v>
      </c>
      <c r="Z16" s="8">
        <v>0</v>
      </c>
      <c r="AA16" s="7">
        <v>0</v>
      </c>
      <c r="AB16" s="8">
        <v>0</v>
      </c>
      <c r="AC16" s="7">
        <v>4755</v>
      </c>
      <c r="AD16" s="8">
        <v>0</v>
      </c>
      <c r="AE16" s="13">
        <f t="shared" si="4"/>
        <v>123549.29999999999</v>
      </c>
      <c r="AF16" s="14">
        <f t="shared" si="4"/>
        <v>26181.899999999998</v>
      </c>
      <c r="AG16" s="7">
        <v>228</v>
      </c>
      <c r="AH16" s="8">
        <v>57</v>
      </c>
      <c r="AI16" s="7">
        <v>26148.5</v>
      </c>
      <c r="AJ16" s="8">
        <v>5229.7</v>
      </c>
      <c r="AK16" s="7">
        <v>69655.3</v>
      </c>
      <c r="AL16" s="8">
        <v>13931.1</v>
      </c>
      <c r="AM16" s="7">
        <v>5867</v>
      </c>
      <c r="AN16" s="8">
        <v>1466.8</v>
      </c>
      <c r="AO16" s="7">
        <v>10233.700000000001</v>
      </c>
      <c r="AP16" s="8">
        <v>2578</v>
      </c>
      <c r="AQ16" s="7">
        <v>1158.4000000000001</v>
      </c>
      <c r="AR16" s="8">
        <v>347.5</v>
      </c>
      <c r="AS16" s="7">
        <v>1962.4</v>
      </c>
      <c r="AT16" s="8">
        <v>490.6</v>
      </c>
      <c r="AU16" s="7">
        <v>1052.5999999999999</v>
      </c>
      <c r="AV16" s="8">
        <v>263.2</v>
      </c>
      <c r="AW16" s="7">
        <v>1267</v>
      </c>
      <c r="AX16" s="8">
        <v>316.8</v>
      </c>
      <c r="AY16" s="7">
        <v>915</v>
      </c>
      <c r="AZ16" s="8">
        <v>228.8</v>
      </c>
      <c r="BA16" s="7">
        <v>0</v>
      </c>
      <c r="BB16" s="8">
        <v>0</v>
      </c>
      <c r="BC16" s="7">
        <v>1070.3</v>
      </c>
      <c r="BD16" s="8">
        <v>267.60000000000002</v>
      </c>
      <c r="BE16" s="7">
        <v>180</v>
      </c>
      <c r="BF16" s="8">
        <v>54</v>
      </c>
      <c r="BG16" s="7">
        <v>2.2000000000000002</v>
      </c>
      <c r="BH16" s="8">
        <v>0</v>
      </c>
      <c r="BI16" s="7">
        <v>0</v>
      </c>
      <c r="BJ16" s="8">
        <v>0</v>
      </c>
      <c r="BK16" s="7">
        <v>442.1</v>
      </c>
      <c r="BL16" s="8">
        <v>110.5</v>
      </c>
      <c r="BM16" s="7">
        <v>465.9</v>
      </c>
      <c r="BN16" s="8">
        <v>116.5</v>
      </c>
      <c r="BO16" s="7">
        <v>457.4</v>
      </c>
      <c r="BP16" s="8">
        <v>114.4</v>
      </c>
      <c r="BQ16" s="7">
        <v>0</v>
      </c>
      <c r="BR16" s="8">
        <v>0</v>
      </c>
      <c r="BS16" s="7">
        <v>30.1</v>
      </c>
      <c r="BT16" s="8">
        <v>7.5</v>
      </c>
      <c r="BU16" s="7">
        <v>0.7</v>
      </c>
      <c r="BV16" s="8">
        <v>0.7</v>
      </c>
      <c r="BW16" s="7">
        <v>0</v>
      </c>
      <c r="BX16" s="8">
        <v>0</v>
      </c>
      <c r="BY16" s="7">
        <v>0</v>
      </c>
      <c r="BZ16" s="8">
        <v>0</v>
      </c>
      <c r="CA16" s="7">
        <v>1706.7</v>
      </c>
      <c r="CB16" s="8">
        <v>426.7</v>
      </c>
      <c r="CC16" s="7">
        <v>1.3</v>
      </c>
      <c r="CD16" s="8">
        <v>0</v>
      </c>
      <c r="CE16" s="7">
        <v>704.7</v>
      </c>
      <c r="CF16" s="8">
        <v>174.5</v>
      </c>
      <c r="CG16" s="11">
        <f t="shared" si="5"/>
        <v>548.20000000000005</v>
      </c>
      <c r="CH16" s="12">
        <f t="shared" si="5"/>
        <v>23.1</v>
      </c>
      <c r="CI16" s="7">
        <v>141.60000000000002</v>
      </c>
      <c r="CJ16" s="8">
        <v>23.1</v>
      </c>
      <c r="CK16" s="7">
        <v>0</v>
      </c>
      <c r="CL16" s="8">
        <v>0</v>
      </c>
      <c r="CM16" s="7">
        <v>0</v>
      </c>
      <c r="CN16" s="8">
        <v>0</v>
      </c>
      <c r="CO16" s="7">
        <v>21.2</v>
      </c>
      <c r="CP16" s="8">
        <v>0</v>
      </c>
      <c r="CQ16" s="7">
        <v>0</v>
      </c>
      <c r="CR16" s="8">
        <v>0</v>
      </c>
      <c r="CS16" s="7">
        <v>0</v>
      </c>
      <c r="CT16" s="8">
        <v>0</v>
      </c>
      <c r="CU16" s="7">
        <v>0</v>
      </c>
      <c r="CV16" s="8">
        <v>0</v>
      </c>
      <c r="CW16" s="7">
        <v>0</v>
      </c>
      <c r="CX16" s="8">
        <v>0</v>
      </c>
      <c r="CY16" s="7">
        <v>0</v>
      </c>
      <c r="CZ16" s="8">
        <v>0</v>
      </c>
      <c r="DA16" s="7">
        <v>36.299999999999997</v>
      </c>
      <c r="DB16" s="8">
        <v>0</v>
      </c>
      <c r="DC16" s="7">
        <v>130.30000000000001</v>
      </c>
      <c r="DD16" s="8">
        <v>0</v>
      </c>
      <c r="DE16" s="7">
        <v>218.8</v>
      </c>
      <c r="DF16" s="8">
        <v>0</v>
      </c>
      <c r="DG16" s="7">
        <v>0</v>
      </c>
      <c r="DH16" s="8">
        <v>0</v>
      </c>
      <c r="DI16" s="7">
        <v>0</v>
      </c>
      <c r="DJ16" s="8">
        <v>0</v>
      </c>
      <c r="DK16" s="7">
        <v>0</v>
      </c>
      <c r="DL16" s="8">
        <v>0</v>
      </c>
      <c r="DM16" s="7">
        <v>0</v>
      </c>
      <c r="DN16" s="8">
        <v>0</v>
      </c>
      <c r="DO16" s="7">
        <v>0</v>
      </c>
      <c r="DP16" s="15">
        <v>0</v>
      </c>
    </row>
    <row r="17" spans="1:120" x14ac:dyDescent="0.25">
      <c r="A17" s="9">
        <v>11</v>
      </c>
      <c r="B17" s="10" t="s">
        <v>25</v>
      </c>
      <c r="C17" s="11">
        <f t="shared" si="0"/>
        <v>785626.30000000016</v>
      </c>
      <c r="D17" s="12">
        <f t="shared" si="1"/>
        <v>202953.4</v>
      </c>
      <c r="E17" s="11">
        <f t="shared" si="2"/>
        <v>0</v>
      </c>
      <c r="F17" s="12">
        <f t="shared" si="2"/>
        <v>0</v>
      </c>
      <c r="G17" s="7">
        <v>0</v>
      </c>
      <c r="H17" s="8">
        <v>0</v>
      </c>
      <c r="I17" s="11">
        <f t="shared" si="3"/>
        <v>453590.49999999994</v>
      </c>
      <c r="J17" s="12">
        <f t="shared" si="3"/>
        <v>132639</v>
      </c>
      <c r="K17" s="7">
        <v>11210.8</v>
      </c>
      <c r="L17" s="8">
        <v>2491.3000000000002</v>
      </c>
      <c r="M17" s="7">
        <v>0</v>
      </c>
      <c r="N17" s="8">
        <v>0</v>
      </c>
      <c r="O17" s="7">
        <v>0</v>
      </c>
      <c r="P17" s="8">
        <v>0</v>
      </c>
      <c r="Q17" s="7">
        <v>0</v>
      </c>
      <c r="R17" s="8">
        <v>0</v>
      </c>
      <c r="S17" s="7">
        <v>0</v>
      </c>
      <c r="T17" s="8">
        <v>0</v>
      </c>
      <c r="U17" s="7">
        <v>41460.6</v>
      </c>
      <c r="V17" s="8">
        <v>12438</v>
      </c>
      <c r="W17" s="7">
        <v>392114.3</v>
      </c>
      <c r="X17" s="8">
        <v>117634</v>
      </c>
      <c r="Y17" s="7">
        <v>0</v>
      </c>
      <c r="Z17" s="8">
        <v>0</v>
      </c>
      <c r="AA17" s="7">
        <v>0</v>
      </c>
      <c r="AB17" s="8">
        <v>0</v>
      </c>
      <c r="AC17" s="7">
        <v>8804.7999999999993</v>
      </c>
      <c r="AD17" s="8">
        <v>75.7</v>
      </c>
      <c r="AE17" s="13">
        <f t="shared" si="4"/>
        <v>321410.90000000014</v>
      </c>
      <c r="AF17" s="14">
        <f t="shared" si="4"/>
        <v>67274.8</v>
      </c>
      <c r="AG17" s="7">
        <v>595.5</v>
      </c>
      <c r="AH17" s="8">
        <v>148.9</v>
      </c>
      <c r="AI17" s="7">
        <v>66222.3</v>
      </c>
      <c r="AJ17" s="8">
        <v>13244.5</v>
      </c>
      <c r="AK17" s="7">
        <v>201076.7</v>
      </c>
      <c r="AL17" s="8">
        <v>40215.4</v>
      </c>
      <c r="AM17" s="7">
        <v>7061</v>
      </c>
      <c r="AN17" s="8">
        <v>1765.3</v>
      </c>
      <c r="AO17" s="7">
        <v>19139.400000000001</v>
      </c>
      <c r="AP17" s="8">
        <v>4765.3</v>
      </c>
      <c r="AQ17" s="7">
        <v>4087.9</v>
      </c>
      <c r="AR17" s="8">
        <v>1226.4000000000001</v>
      </c>
      <c r="AS17" s="7">
        <v>3334.4</v>
      </c>
      <c r="AT17" s="8">
        <v>833.6</v>
      </c>
      <c r="AU17" s="7">
        <v>1743.7</v>
      </c>
      <c r="AV17" s="8">
        <v>435.9</v>
      </c>
      <c r="AW17" s="7">
        <v>8440.2999999999993</v>
      </c>
      <c r="AX17" s="8">
        <v>2110.1</v>
      </c>
      <c r="AY17" s="7">
        <v>1363.5</v>
      </c>
      <c r="AZ17" s="8">
        <v>340.9</v>
      </c>
      <c r="BA17" s="7">
        <v>25.2</v>
      </c>
      <c r="BB17" s="8">
        <v>0.6</v>
      </c>
      <c r="BC17" s="7">
        <v>1673.3</v>
      </c>
      <c r="BD17" s="8">
        <v>418.3</v>
      </c>
      <c r="BE17" s="7">
        <v>2141.3000000000002</v>
      </c>
      <c r="BF17" s="8">
        <v>643</v>
      </c>
      <c r="BG17" s="7">
        <v>2.7</v>
      </c>
      <c r="BH17" s="8">
        <v>0</v>
      </c>
      <c r="BI17" s="7">
        <v>0</v>
      </c>
      <c r="BJ17" s="8">
        <v>0</v>
      </c>
      <c r="BK17" s="7">
        <v>457.4</v>
      </c>
      <c r="BL17" s="8">
        <v>114.4</v>
      </c>
      <c r="BM17" s="7">
        <v>481.2</v>
      </c>
      <c r="BN17" s="8">
        <v>120.3</v>
      </c>
      <c r="BO17" s="7">
        <v>472.7</v>
      </c>
      <c r="BP17" s="8">
        <v>118.2</v>
      </c>
      <c r="BQ17" s="7">
        <v>0</v>
      </c>
      <c r="BR17" s="8">
        <v>0</v>
      </c>
      <c r="BS17" s="7">
        <v>88.6</v>
      </c>
      <c r="BT17" s="8">
        <v>22.1</v>
      </c>
      <c r="BU17" s="7">
        <v>0.7</v>
      </c>
      <c r="BV17" s="8">
        <v>0.7</v>
      </c>
      <c r="BW17" s="7">
        <v>17.5</v>
      </c>
      <c r="BX17" s="8">
        <v>0</v>
      </c>
      <c r="BY17" s="7">
        <v>0</v>
      </c>
      <c r="BZ17" s="8">
        <v>0</v>
      </c>
      <c r="CA17" s="7">
        <v>1643.5</v>
      </c>
      <c r="CB17" s="8">
        <v>410.9</v>
      </c>
      <c r="CC17" s="7">
        <v>3.2</v>
      </c>
      <c r="CD17" s="8">
        <v>0</v>
      </c>
      <c r="CE17" s="7">
        <v>1338.9</v>
      </c>
      <c r="CF17" s="8">
        <v>340</v>
      </c>
      <c r="CG17" s="11">
        <f t="shared" si="5"/>
        <v>10624.9</v>
      </c>
      <c r="CH17" s="12">
        <f t="shared" si="5"/>
        <v>3039.6</v>
      </c>
      <c r="CI17" s="7">
        <v>627.5</v>
      </c>
      <c r="CJ17" s="8">
        <v>156.9</v>
      </c>
      <c r="CK17" s="7">
        <v>0</v>
      </c>
      <c r="CL17" s="8">
        <v>0</v>
      </c>
      <c r="CM17" s="7">
        <v>0</v>
      </c>
      <c r="CN17" s="8">
        <v>0</v>
      </c>
      <c r="CO17" s="7">
        <v>21.2</v>
      </c>
      <c r="CP17" s="8">
        <v>21.2</v>
      </c>
      <c r="CQ17" s="7">
        <v>0</v>
      </c>
      <c r="CR17" s="8">
        <v>0</v>
      </c>
      <c r="CS17" s="7">
        <v>0</v>
      </c>
      <c r="CT17" s="8">
        <v>0</v>
      </c>
      <c r="CU17" s="7">
        <v>2700</v>
      </c>
      <c r="CV17" s="8">
        <v>2700</v>
      </c>
      <c r="CW17" s="7">
        <v>0</v>
      </c>
      <c r="CX17" s="8">
        <v>0</v>
      </c>
      <c r="CY17" s="7">
        <v>0</v>
      </c>
      <c r="CZ17" s="8">
        <v>0</v>
      </c>
      <c r="DA17" s="7">
        <v>39.1</v>
      </c>
      <c r="DB17" s="8">
        <v>0</v>
      </c>
      <c r="DC17" s="7">
        <v>964.2</v>
      </c>
      <c r="DD17" s="8">
        <v>0</v>
      </c>
      <c r="DE17" s="7">
        <v>447.7</v>
      </c>
      <c r="DF17" s="8">
        <v>0</v>
      </c>
      <c r="DG17" s="7">
        <v>0</v>
      </c>
      <c r="DH17" s="8">
        <v>0</v>
      </c>
      <c r="DI17" s="7">
        <v>0.4</v>
      </c>
      <c r="DJ17" s="8">
        <v>0.4</v>
      </c>
      <c r="DK17" s="7">
        <v>5824.8</v>
      </c>
      <c r="DL17" s="8">
        <v>161.1</v>
      </c>
      <c r="DM17" s="7">
        <v>0</v>
      </c>
      <c r="DN17" s="8">
        <v>0</v>
      </c>
      <c r="DO17" s="7">
        <v>0</v>
      </c>
      <c r="DP17" s="15">
        <v>0</v>
      </c>
    </row>
    <row r="18" spans="1:120" x14ac:dyDescent="0.25">
      <c r="A18" s="9">
        <v>12</v>
      </c>
      <c r="B18" s="10" t="s">
        <v>26</v>
      </c>
      <c r="C18" s="11">
        <f t="shared" si="0"/>
        <v>877074.2</v>
      </c>
      <c r="D18" s="12">
        <f t="shared" si="1"/>
        <v>213233.5</v>
      </c>
      <c r="E18" s="11">
        <f t="shared" si="2"/>
        <v>83330.3</v>
      </c>
      <c r="F18" s="12">
        <f t="shared" si="2"/>
        <v>20833</v>
      </c>
      <c r="G18" s="7">
        <v>83330.3</v>
      </c>
      <c r="H18" s="8">
        <v>20833</v>
      </c>
      <c r="I18" s="11">
        <f t="shared" si="3"/>
        <v>378028.1</v>
      </c>
      <c r="J18" s="12">
        <f t="shared" si="3"/>
        <v>104971</v>
      </c>
      <c r="K18" s="7">
        <v>11218</v>
      </c>
      <c r="L18" s="8">
        <v>2492</v>
      </c>
      <c r="M18" s="7">
        <v>1119.4000000000001</v>
      </c>
      <c r="N18" s="8">
        <v>0</v>
      </c>
      <c r="O18" s="7">
        <v>248.7</v>
      </c>
      <c r="P18" s="8">
        <v>0</v>
      </c>
      <c r="Q18" s="7">
        <v>1577.3</v>
      </c>
      <c r="R18" s="8">
        <v>0</v>
      </c>
      <c r="S18" s="7">
        <v>11776</v>
      </c>
      <c r="T18" s="8">
        <v>0</v>
      </c>
      <c r="U18" s="7">
        <v>37019.9</v>
      </c>
      <c r="V18" s="8">
        <v>11106</v>
      </c>
      <c r="W18" s="7">
        <v>304575.3</v>
      </c>
      <c r="X18" s="8">
        <v>91373</v>
      </c>
      <c r="Y18" s="7">
        <v>0</v>
      </c>
      <c r="Z18" s="8">
        <v>0</v>
      </c>
      <c r="AA18" s="7">
        <v>0</v>
      </c>
      <c r="AB18" s="8">
        <v>0</v>
      </c>
      <c r="AC18" s="7">
        <v>10493.5</v>
      </c>
      <c r="AD18" s="8">
        <v>0</v>
      </c>
      <c r="AE18" s="13">
        <f t="shared" si="4"/>
        <v>410351.2</v>
      </c>
      <c r="AF18" s="14">
        <f t="shared" si="4"/>
        <v>85343.500000000015</v>
      </c>
      <c r="AG18" s="7">
        <v>596.6</v>
      </c>
      <c r="AH18" s="8">
        <v>149.19999999999999</v>
      </c>
      <c r="AI18" s="7">
        <v>82862.5</v>
      </c>
      <c r="AJ18" s="8">
        <v>16572.5</v>
      </c>
      <c r="AK18" s="7">
        <v>268798.3</v>
      </c>
      <c r="AL18" s="8">
        <v>53759.7</v>
      </c>
      <c r="AM18" s="7">
        <v>8728.5</v>
      </c>
      <c r="AN18" s="8">
        <v>2182.1</v>
      </c>
      <c r="AO18" s="7">
        <v>24764</v>
      </c>
      <c r="AP18" s="8">
        <v>6191</v>
      </c>
      <c r="AQ18" s="7">
        <v>4200.3</v>
      </c>
      <c r="AR18" s="8">
        <v>1260.0999999999999</v>
      </c>
      <c r="AS18" s="7">
        <v>1143.0999999999999</v>
      </c>
      <c r="AT18" s="8">
        <v>285.8</v>
      </c>
      <c r="AU18" s="7">
        <v>613.29999999999995</v>
      </c>
      <c r="AV18" s="8">
        <v>153.30000000000001</v>
      </c>
      <c r="AW18" s="7">
        <v>6229.9</v>
      </c>
      <c r="AX18" s="8">
        <v>1557.5</v>
      </c>
      <c r="AY18" s="7">
        <v>1350</v>
      </c>
      <c r="AZ18" s="8">
        <v>337.5</v>
      </c>
      <c r="BA18" s="7">
        <v>0</v>
      </c>
      <c r="BB18" s="8">
        <v>0</v>
      </c>
      <c r="BC18" s="7">
        <v>4264.3999999999996</v>
      </c>
      <c r="BD18" s="8">
        <v>1066.0999999999999</v>
      </c>
      <c r="BE18" s="7">
        <v>1202</v>
      </c>
      <c r="BF18" s="8">
        <v>361</v>
      </c>
      <c r="BG18" s="7">
        <v>3.4</v>
      </c>
      <c r="BH18" s="8">
        <v>0</v>
      </c>
      <c r="BI18" s="7">
        <v>0</v>
      </c>
      <c r="BJ18" s="8">
        <v>0</v>
      </c>
      <c r="BK18" s="7">
        <v>442.1</v>
      </c>
      <c r="BL18" s="8">
        <v>110.5</v>
      </c>
      <c r="BM18" s="7">
        <v>900.6</v>
      </c>
      <c r="BN18" s="8">
        <v>225.2</v>
      </c>
      <c r="BO18" s="7">
        <v>457.4</v>
      </c>
      <c r="BP18" s="8">
        <v>114.4</v>
      </c>
      <c r="BQ18" s="7">
        <v>0</v>
      </c>
      <c r="BR18" s="8">
        <v>0</v>
      </c>
      <c r="BS18" s="7">
        <v>55</v>
      </c>
      <c r="BT18" s="8">
        <v>13.7</v>
      </c>
      <c r="BU18" s="7">
        <v>0.6</v>
      </c>
      <c r="BV18" s="8">
        <v>0.6</v>
      </c>
      <c r="BW18" s="7">
        <v>9.6</v>
      </c>
      <c r="BX18" s="8">
        <v>0</v>
      </c>
      <c r="BY18" s="7">
        <v>0</v>
      </c>
      <c r="BZ18" s="8">
        <v>0</v>
      </c>
      <c r="CA18" s="7">
        <v>2528.5</v>
      </c>
      <c r="CB18" s="8">
        <v>632.1</v>
      </c>
      <c r="CC18" s="7">
        <v>3.2</v>
      </c>
      <c r="CD18" s="8">
        <v>0</v>
      </c>
      <c r="CE18" s="7">
        <v>1197.9000000000001</v>
      </c>
      <c r="CF18" s="8">
        <v>371.2</v>
      </c>
      <c r="CG18" s="11">
        <f t="shared" si="5"/>
        <v>5364.6</v>
      </c>
      <c r="CH18" s="12">
        <f t="shared" si="5"/>
        <v>2086</v>
      </c>
      <c r="CI18" s="7">
        <v>746.6</v>
      </c>
      <c r="CJ18" s="8">
        <v>183.4</v>
      </c>
      <c r="CK18" s="7">
        <v>0</v>
      </c>
      <c r="CL18" s="8">
        <v>0</v>
      </c>
      <c r="CM18" s="7">
        <v>0</v>
      </c>
      <c r="CN18" s="8">
        <v>0</v>
      </c>
      <c r="CO18" s="7">
        <v>21.3</v>
      </c>
      <c r="CP18" s="8">
        <v>0</v>
      </c>
      <c r="CQ18" s="7">
        <v>0</v>
      </c>
      <c r="CR18" s="8">
        <v>0</v>
      </c>
      <c r="CS18" s="7">
        <v>0</v>
      </c>
      <c r="CT18" s="8">
        <v>0</v>
      </c>
      <c r="CU18" s="7">
        <v>0</v>
      </c>
      <c r="CV18" s="8">
        <v>0</v>
      </c>
      <c r="CW18" s="7">
        <v>1902.6</v>
      </c>
      <c r="CX18" s="8">
        <v>1902.6</v>
      </c>
      <c r="CY18" s="7">
        <v>0</v>
      </c>
      <c r="CZ18" s="8">
        <v>0</v>
      </c>
      <c r="DA18" s="7">
        <v>152</v>
      </c>
      <c r="DB18" s="8">
        <v>0</v>
      </c>
      <c r="DC18" s="7">
        <v>331.9</v>
      </c>
      <c r="DD18" s="8">
        <v>0</v>
      </c>
      <c r="DE18" s="7">
        <v>106.8</v>
      </c>
      <c r="DF18" s="8">
        <v>0</v>
      </c>
      <c r="DG18" s="7">
        <v>0</v>
      </c>
      <c r="DH18" s="8">
        <v>0</v>
      </c>
      <c r="DI18" s="7">
        <v>0</v>
      </c>
      <c r="DJ18" s="8">
        <v>0</v>
      </c>
      <c r="DK18" s="7">
        <v>2103.4</v>
      </c>
      <c r="DL18" s="8">
        <v>0</v>
      </c>
      <c r="DM18" s="7">
        <v>0</v>
      </c>
      <c r="DN18" s="8">
        <v>0</v>
      </c>
      <c r="DO18" s="7">
        <v>0</v>
      </c>
      <c r="DP18" s="15">
        <v>0</v>
      </c>
    </row>
    <row r="19" spans="1:120" x14ac:dyDescent="0.25">
      <c r="A19" s="9">
        <v>13</v>
      </c>
      <c r="B19" s="10" t="s">
        <v>27</v>
      </c>
      <c r="C19" s="11">
        <f t="shared" si="0"/>
        <v>1673940.2999999998</v>
      </c>
      <c r="D19" s="12">
        <f t="shared" si="1"/>
        <v>400359.30000000005</v>
      </c>
      <c r="E19" s="11">
        <f t="shared" si="2"/>
        <v>0</v>
      </c>
      <c r="F19" s="12">
        <f t="shared" si="2"/>
        <v>0</v>
      </c>
      <c r="G19" s="7">
        <v>0</v>
      </c>
      <c r="H19" s="8">
        <v>0</v>
      </c>
      <c r="I19" s="11">
        <f t="shared" si="3"/>
        <v>732309.7</v>
      </c>
      <c r="J19" s="12">
        <f t="shared" si="3"/>
        <v>207219.4</v>
      </c>
      <c r="K19" s="7">
        <v>34926.400000000001</v>
      </c>
      <c r="L19" s="8">
        <v>7761.4</v>
      </c>
      <c r="M19" s="7">
        <v>0</v>
      </c>
      <c r="N19" s="8">
        <v>0</v>
      </c>
      <c r="O19" s="7">
        <v>0</v>
      </c>
      <c r="P19" s="8">
        <v>0</v>
      </c>
      <c r="Q19" s="7">
        <v>134.5</v>
      </c>
      <c r="R19" s="8">
        <v>0</v>
      </c>
      <c r="S19" s="7">
        <v>0</v>
      </c>
      <c r="T19" s="8">
        <v>0</v>
      </c>
      <c r="U19" s="7">
        <v>27185.8</v>
      </c>
      <c r="V19" s="8">
        <v>8156</v>
      </c>
      <c r="W19" s="7">
        <v>637673.69999999995</v>
      </c>
      <c r="X19" s="8">
        <v>191302</v>
      </c>
      <c r="Y19" s="7">
        <v>0</v>
      </c>
      <c r="Z19" s="8">
        <v>0</v>
      </c>
      <c r="AA19" s="7">
        <v>0</v>
      </c>
      <c r="AB19" s="8">
        <v>0</v>
      </c>
      <c r="AC19" s="7">
        <v>32389.3</v>
      </c>
      <c r="AD19" s="8">
        <v>0</v>
      </c>
      <c r="AE19" s="13">
        <f t="shared" si="4"/>
        <v>928162.39999999991</v>
      </c>
      <c r="AF19" s="14">
        <f t="shared" si="4"/>
        <v>192414.5</v>
      </c>
      <c r="AG19" s="7">
        <v>1827.4</v>
      </c>
      <c r="AH19" s="8">
        <v>456.9</v>
      </c>
      <c r="AI19" s="7">
        <v>239254</v>
      </c>
      <c r="AJ19" s="8">
        <v>47850.8</v>
      </c>
      <c r="AK19" s="7">
        <v>558322.4</v>
      </c>
      <c r="AL19" s="8">
        <v>111664.5</v>
      </c>
      <c r="AM19" s="7">
        <v>10283</v>
      </c>
      <c r="AN19" s="8">
        <v>2570.8000000000002</v>
      </c>
      <c r="AO19" s="7">
        <v>40466.199999999997</v>
      </c>
      <c r="AP19" s="8">
        <v>10097</v>
      </c>
      <c r="AQ19" s="7">
        <v>12031.6</v>
      </c>
      <c r="AR19" s="8">
        <v>3609.5</v>
      </c>
      <c r="AS19" s="7">
        <v>10421.6</v>
      </c>
      <c r="AT19" s="8">
        <v>2605.4</v>
      </c>
      <c r="AU19" s="7">
        <v>6087.3</v>
      </c>
      <c r="AV19" s="8">
        <v>1521.8</v>
      </c>
      <c r="AW19" s="7">
        <v>22272.1</v>
      </c>
      <c r="AX19" s="8">
        <v>5568</v>
      </c>
      <c r="AY19" s="7">
        <v>1882.3</v>
      </c>
      <c r="AZ19" s="8">
        <v>470.6</v>
      </c>
      <c r="BA19" s="7">
        <v>1892.1</v>
      </c>
      <c r="BB19" s="8">
        <v>0</v>
      </c>
      <c r="BC19" s="7">
        <v>1388.9</v>
      </c>
      <c r="BD19" s="8">
        <v>347.3</v>
      </c>
      <c r="BE19" s="7">
        <v>8380.5</v>
      </c>
      <c r="BF19" s="8">
        <v>2514</v>
      </c>
      <c r="BG19" s="7">
        <v>3.7</v>
      </c>
      <c r="BH19" s="8">
        <v>0</v>
      </c>
      <c r="BI19" s="7">
        <v>0</v>
      </c>
      <c r="BJ19" s="8">
        <v>0</v>
      </c>
      <c r="BK19" s="7">
        <v>457.4</v>
      </c>
      <c r="BL19" s="8">
        <v>114.4</v>
      </c>
      <c r="BM19" s="7">
        <v>934.2</v>
      </c>
      <c r="BN19" s="8">
        <v>233.6</v>
      </c>
      <c r="BO19" s="7">
        <v>472.7</v>
      </c>
      <c r="BP19" s="8">
        <v>118.2</v>
      </c>
      <c r="BQ19" s="7">
        <v>0</v>
      </c>
      <c r="BR19" s="8">
        <v>0</v>
      </c>
      <c r="BS19" s="7">
        <v>166.6</v>
      </c>
      <c r="BT19" s="8">
        <v>41.7</v>
      </c>
      <c r="BU19" s="7">
        <v>0.7</v>
      </c>
      <c r="BV19" s="8">
        <v>0.7</v>
      </c>
      <c r="BW19" s="7">
        <v>31.4</v>
      </c>
      <c r="BX19" s="8">
        <v>0</v>
      </c>
      <c r="BY19" s="7">
        <v>4383.3999999999996</v>
      </c>
      <c r="BZ19" s="8">
        <v>1095.8</v>
      </c>
      <c r="CA19" s="7">
        <v>3034.1</v>
      </c>
      <c r="CB19" s="8">
        <v>758.5</v>
      </c>
      <c r="CC19" s="7">
        <v>11.4</v>
      </c>
      <c r="CD19" s="8">
        <v>0</v>
      </c>
      <c r="CE19" s="7">
        <v>4157.3999999999996</v>
      </c>
      <c r="CF19" s="8">
        <v>775</v>
      </c>
      <c r="CG19" s="11">
        <f t="shared" si="5"/>
        <v>13468.2</v>
      </c>
      <c r="CH19" s="12">
        <f t="shared" si="5"/>
        <v>725.4</v>
      </c>
      <c r="CI19" s="7">
        <v>793.5</v>
      </c>
      <c r="CJ19" s="8">
        <v>178.8</v>
      </c>
      <c r="CK19" s="7">
        <v>44.9</v>
      </c>
      <c r="CL19" s="8">
        <v>0</v>
      </c>
      <c r="CM19" s="7">
        <v>0</v>
      </c>
      <c r="CN19" s="8">
        <v>0</v>
      </c>
      <c r="CO19" s="7">
        <v>21.2</v>
      </c>
      <c r="CP19" s="8">
        <v>0</v>
      </c>
      <c r="CQ19" s="7">
        <v>0</v>
      </c>
      <c r="CR19" s="8">
        <v>0</v>
      </c>
      <c r="CS19" s="7">
        <v>0</v>
      </c>
      <c r="CT19" s="8">
        <v>0</v>
      </c>
      <c r="CU19" s="7">
        <v>450</v>
      </c>
      <c r="CV19" s="8">
        <v>450</v>
      </c>
      <c r="CW19" s="7">
        <v>0</v>
      </c>
      <c r="CX19" s="8">
        <v>0</v>
      </c>
      <c r="CY19" s="7">
        <v>0</v>
      </c>
      <c r="CZ19" s="8">
        <v>0</v>
      </c>
      <c r="DA19" s="7">
        <v>705.1</v>
      </c>
      <c r="DB19" s="8">
        <v>0</v>
      </c>
      <c r="DC19" s="7">
        <v>1641.4</v>
      </c>
      <c r="DD19" s="8">
        <v>0</v>
      </c>
      <c r="DE19" s="7">
        <v>722.5</v>
      </c>
      <c r="DF19" s="8">
        <v>0</v>
      </c>
      <c r="DG19" s="7">
        <v>0</v>
      </c>
      <c r="DH19" s="8">
        <v>0</v>
      </c>
      <c r="DI19" s="7">
        <v>0</v>
      </c>
      <c r="DJ19" s="8">
        <v>0</v>
      </c>
      <c r="DK19" s="7">
        <v>9089.6</v>
      </c>
      <c r="DL19" s="8">
        <v>96.6</v>
      </c>
      <c r="DM19" s="7">
        <v>0</v>
      </c>
      <c r="DN19" s="8">
        <v>0</v>
      </c>
      <c r="DO19" s="7">
        <v>0</v>
      </c>
      <c r="DP19" s="15">
        <v>0</v>
      </c>
    </row>
    <row r="20" spans="1:120" x14ac:dyDescent="0.25">
      <c r="A20" s="9">
        <v>14</v>
      </c>
      <c r="B20" s="10" t="s">
        <v>28</v>
      </c>
      <c r="C20" s="11">
        <f t="shared" si="0"/>
        <v>1032413.9000000001</v>
      </c>
      <c r="D20" s="12">
        <f t="shared" si="1"/>
        <v>260579.49999999997</v>
      </c>
      <c r="E20" s="11">
        <f t="shared" si="2"/>
        <v>0</v>
      </c>
      <c r="F20" s="12">
        <f t="shared" si="2"/>
        <v>0</v>
      </c>
      <c r="G20" s="7">
        <v>0</v>
      </c>
      <c r="H20" s="8">
        <v>0</v>
      </c>
      <c r="I20" s="11">
        <f t="shared" si="3"/>
        <v>589578.9</v>
      </c>
      <c r="J20" s="12">
        <f t="shared" si="3"/>
        <v>168871.5</v>
      </c>
      <c r="K20" s="7">
        <v>13326.8</v>
      </c>
      <c r="L20" s="8">
        <v>2961.5</v>
      </c>
      <c r="M20" s="7">
        <v>0</v>
      </c>
      <c r="N20" s="8">
        <v>0</v>
      </c>
      <c r="O20" s="7">
        <v>0</v>
      </c>
      <c r="P20" s="8">
        <v>0</v>
      </c>
      <c r="Q20" s="7">
        <v>44.5</v>
      </c>
      <c r="R20" s="8">
        <v>0</v>
      </c>
      <c r="S20" s="7">
        <v>6000</v>
      </c>
      <c r="T20" s="8">
        <v>0</v>
      </c>
      <c r="U20" s="7">
        <v>70191.199999999997</v>
      </c>
      <c r="V20" s="8">
        <v>21057</v>
      </c>
      <c r="W20" s="7">
        <v>482842.9</v>
      </c>
      <c r="X20" s="8">
        <v>144853</v>
      </c>
      <c r="Y20" s="7">
        <v>0</v>
      </c>
      <c r="Z20" s="8">
        <v>0</v>
      </c>
      <c r="AA20" s="7">
        <v>0</v>
      </c>
      <c r="AB20" s="8">
        <v>0</v>
      </c>
      <c r="AC20" s="7">
        <v>17173.5</v>
      </c>
      <c r="AD20" s="8">
        <v>0</v>
      </c>
      <c r="AE20" s="13">
        <f t="shared" si="4"/>
        <v>433070.00000000006</v>
      </c>
      <c r="AF20" s="14">
        <f t="shared" si="4"/>
        <v>90592.39999999998</v>
      </c>
      <c r="AG20" s="7">
        <v>720.6</v>
      </c>
      <c r="AH20" s="8">
        <v>180.1</v>
      </c>
      <c r="AI20" s="7">
        <v>81352.100000000006</v>
      </c>
      <c r="AJ20" s="8">
        <v>16270.5</v>
      </c>
      <c r="AK20" s="7">
        <v>278536.90000000002</v>
      </c>
      <c r="AL20" s="8">
        <v>55707.4</v>
      </c>
      <c r="AM20" s="7">
        <v>8811.2999999999993</v>
      </c>
      <c r="AN20" s="8">
        <v>2202.9</v>
      </c>
      <c r="AO20" s="7">
        <v>29841.8</v>
      </c>
      <c r="AP20" s="8">
        <v>7421.4</v>
      </c>
      <c r="AQ20" s="7">
        <v>5014.2</v>
      </c>
      <c r="AR20" s="8">
        <v>1504.3</v>
      </c>
      <c r="AS20" s="7">
        <v>6401.9</v>
      </c>
      <c r="AT20" s="8">
        <v>1600.5</v>
      </c>
      <c r="AU20" s="7">
        <v>2901.4</v>
      </c>
      <c r="AV20" s="8">
        <v>725.4</v>
      </c>
      <c r="AW20" s="7">
        <v>8154.5</v>
      </c>
      <c r="AX20" s="8">
        <v>2038.6</v>
      </c>
      <c r="AY20" s="7">
        <v>1376.9</v>
      </c>
      <c r="AZ20" s="8">
        <v>344.3</v>
      </c>
      <c r="BA20" s="7">
        <v>0</v>
      </c>
      <c r="BB20" s="8">
        <v>0</v>
      </c>
      <c r="BC20" s="7">
        <v>741.7</v>
      </c>
      <c r="BD20" s="8">
        <v>185.4</v>
      </c>
      <c r="BE20" s="7">
        <v>2088.1</v>
      </c>
      <c r="BF20" s="8">
        <v>627</v>
      </c>
      <c r="BG20" s="7">
        <v>6.1</v>
      </c>
      <c r="BH20" s="8">
        <v>0</v>
      </c>
      <c r="BI20" s="7">
        <v>0</v>
      </c>
      <c r="BJ20" s="8">
        <v>0</v>
      </c>
      <c r="BK20" s="7">
        <v>457.4</v>
      </c>
      <c r="BL20" s="8">
        <v>114.4</v>
      </c>
      <c r="BM20" s="7">
        <v>481.2</v>
      </c>
      <c r="BN20" s="8">
        <v>120.3</v>
      </c>
      <c r="BO20" s="7">
        <v>472.7</v>
      </c>
      <c r="BP20" s="8">
        <v>118.2</v>
      </c>
      <c r="BQ20" s="7">
        <v>0</v>
      </c>
      <c r="BR20" s="8">
        <v>0</v>
      </c>
      <c r="BS20" s="7">
        <v>135.5</v>
      </c>
      <c r="BT20" s="8">
        <v>33.9</v>
      </c>
      <c r="BU20" s="7">
        <v>0.7</v>
      </c>
      <c r="BV20" s="8">
        <v>0.7</v>
      </c>
      <c r="BW20" s="7">
        <v>17.100000000000001</v>
      </c>
      <c r="BX20" s="8">
        <v>0</v>
      </c>
      <c r="BY20" s="7">
        <v>0</v>
      </c>
      <c r="BZ20" s="8">
        <v>0</v>
      </c>
      <c r="CA20" s="7">
        <v>3792.6</v>
      </c>
      <c r="CB20" s="8">
        <v>948.1</v>
      </c>
      <c r="CC20" s="7">
        <v>3.6</v>
      </c>
      <c r="CD20" s="8">
        <v>0</v>
      </c>
      <c r="CE20" s="7">
        <v>1761.7</v>
      </c>
      <c r="CF20" s="8">
        <v>449</v>
      </c>
      <c r="CG20" s="11">
        <f t="shared" si="5"/>
        <v>9765</v>
      </c>
      <c r="CH20" s="12">
        <f t="shared" si="5"/>
        <v>1115.5999999999999</v>
      </c>
      <c r="CI20" s="7">
        <v>777.7</v>
      </c>
      <c r="CJ20" s="8">
        <v>194.4</v>
      </c>
      <c r="CK20" s="7">
        <v>44.9</v>
      </c>
      <c r="CL20" s="8">
        <v>0</v>
      </c>
      <c r="CM20" s="7">
        <v>0</v>
      </c>
      <c r="CN20" s="8">
        <v>0</v>
      </c>
      <c r="CO20" s="7">
        <v>21.2</v>
      </c>
      <c r="CP20" s="8">
        <v>21.2</v>
      </c>
      <c r="CQ20" s="7">
        <v>0</v>
      </c>
      <c r="CR20" s="8">
        <v>0</v>
      </c>
      <c r="CS20" s="7">
        <v>0</v>
      </c>
      <c r="CT20" s="8">
        <v>0</v>
      </c>
      <c r="CU20" s="7">
        <v>900</v>
      </c>
      <c r="CV20" s="8">
        <v>900</v>
      </c>
      <c r="CW20" s="7">
        <v>0</v>
      </c>
      <c r="CX20" s="8">
        <v>0</v>
      </c>
      <c r="CY20" s="7">
        <v>0</v>
      </c>
      <c r="CZ20" s="8">
        <v>0</v>
      </c>
      <c r="DA20" s="7">
        <v>37.200000000000003</v>
      </c>
      <c r="DB20" s="8">
        <v>0</v>
      </c>
      <c r="DC20" s="7">
        <v>989.4</v>
      </c>
      <c r="DD20" s="8">
        <v>0</v>
      </c>
      <c r="DE20" s="7">
        <v>656.4</v>
      </c>
      <c r="DF20" s="8">
        <v>0</v>
      </c>
      <c r="DG20" s="7">
        <v>0</v>
      </c>
      <c r="DH20" s="8">
        <v>0</v>
      </c>
      <c r="DI20" s="7">
        <v>0</v>
      </c>
      <c r="DJ20" s="8">
        <v>0</v>
      </c>
      <c r="DK20" s="7">
        <v>6338.2</v>
      </c>
      <c r="DL20" s="8">
        <v>0</v>
      </c>
      <c r="DM20" s="7">
        <v>0</v>
      </c>
      <c r="DN20" s="8">
        <v>0</v>
      </c>
      <c r="DO20" s="7">
        <v>0</v>
      </c>
      <c r="DP20" s="15">
        <v>0</v>
      </c>
    </row>
    <row r="21" spans="1:120" x14ac:dyDescent="0.25">
      <c r="A21" s="9">
        <v>15</v>
      </c>
      <c r="B21" s="10" t="s">
        <v>109</v>
      </c>
      <c r="C21" s="11">
        <f t="shared" si="0"/>
        <v>276954.30000000005</v>
      </c>
      <c r="D21" s="12">
        <f t="shared" si="1"/>
        <v>64152.800000000003</v>
      </c>
      <c r="E21" s="11">
        <f t="shared" si="2"/>
        <v>14987.7</v>
      </c>
      <c r="F21" s="12">
        <f t="shared" si="2"/>
        <v>3747</v>
      </c>
      <c r="G21" s="7">
        <v>14987.7</v>
      </c>
      <c r="H21" s="8">
        <v>3747</v>
      </c>
      <c r="I21" s="11">
        <f t="shared" si="3"/>
        <v>84730.200000000012</v>
      </c>
      <c r="J21" s="12">
        <f t="shared" si="3"/>
        <v>23085.7</v>
      </c>
      <c r="K21" s="7">
        <v>4983.8999999999996</v>
      </c>
      <c r="L21" s="8">
        <v>881.7</v>
      </c>
      <c r="M21" s="7">
        <v>0</v>
      </c>
      <c r="N21" s="8">
        <v>0</v>
      </c>
      <c r="O21" s="7">
        <v>0</v>
      </c>
      <c r="P21" s="8">
        <v>0</v>
      </c>
      <c r="Q21" s="7">
        <v>114.6</v>
      </c>
      <c r="R21" s="8">
        <v>0</v>
      </c>
      <c r="S21" s="7">
        <v>2000</v>
      </c>
      <c r="T21" s="8">
        <v>0</v>
      </c>
      <c r="U21" s="7">
        <v>28639.4</v>
      </c>
      <c r="V21" s="8">
        <v>8592</v>
      </c>
      <c r="W21" s="7">
        <v>45374.2</v>
      </c>
      <c r="X21" s="8">
        <v>13612</v>
      </c>
      <c r="Y21" s="7">
        <v>0</v>
      </c>
      <c r="Z21" s="8">
        <v>0</v>
      </c>
      <c r="AA21" s="7">
        <v>0</v>
      </c>
      <c r="AB21" s="8">
        <v>0</v>
      </c>
      <c r="AC21" s="7">
        <v>3618.1</v>
      </c>
      <c r="AD21" s="8">
        <v>0</v>
      </c>
      <c r="AE21" s="13">
        <f t="shared" si="4"/>
        <v>171096.40000000005</v>
      </c>
      <c r="AF21" s="14">
        <f t="shared" si="4"/>
        <v>36112.800000000003</v>
      </c>
      <c r="AG21" s="7">
        <v>292.5</v>
      </c>
      <c r="AH21" s="8">
        <v>73.099999999999994</v>
      </c>
      <c r="AI21" s="7">
        <v>31186.400000000001</v>
      </c>
      <c r="AJ21" s="8">
        <v>6237.3</v>
      </c>
      <c r="AK21" s="7">
        <v>105707.2</v>
      </c>
      <c r="AL21" s="8">
        <v>21141.5</v>
      </c>
      <c r="AM21" s="7">
        <v>6794.7</v>
      </c>
      <c r="AN21" s="8">
        <v>1698.8</v>
      </c>
      <c r="AO21" s="7">
        <v>12030.5</v>
      </c>
      <c r="AP21" s="8">
        <v>3085.7</v>
      </c>
      <c r="AQ21" s="7">
        <v>1649.6</v>
      </c>
      <c r="AR21" s="8">
        <v>494.9</v>
      </c>
      <c r="AS21" s="7">
        <v>1819.5</v>
      </c>
      <c r="AT21" s="8">
        <v>454.9</v>
      </c>
      <c r="AU21" s="7">
        <v>1226.5999999999999</v>
      </c>
      <c r="AV21" s="8">
        <v>317.5</v>
      </c>
      <c r="AW21" s="7">
        <v>3744.1</v>
      </c>
      <c r="AX21" s="8">
        <v>939.5</v>
      </c>
      <c r="AY21" s="7">
        <v>1330.5</v>
      </c>
      <c r="AZ21" s="8">
        <v>332.7</v>
      </c>
      <c r="BA21" s="7">
        <v>0</v>
      </c>
      <c r="BB21" s="8">
        <v>0</v>
      </c>
      <c r="BC21" s="7">
        <v>470</v>
      </c>
      <c r="BD21" s="8">
        <v>117.5</v>
      </c>
      <c r="BE21" s="7">
        <v>50.7</v>
      </c>
      <c r="BF21" s="8">
        <v>15</v>
      </c>
      <c r="BG21" s="7">
        <v>3.7</v>
      </c>
      <c r="BH21" s="8">
        <v>0</v>
      </c>
      <c r="BI21" s="7">
        <v>0</v>
      </c>
      <c r="BJ21" s="8">
        <v>0</v>
      </c>
      <c r="BK21" s="7">
        <v>442.1</v>
      </c>
      <c r="BL21" s="8">
        <v>110.5</v>
      </c>
      <c r="BM21" s="7">
        <v>465.9</v>
      </c>
      <c r="BN21" s="8">
        <v>116.5</v>
      </c>
      <c r="BO21" s="7">
        <v>457.4</v>
      </c>
      <c r="BP21" s="8">
        <v>114.4</v>
      </c>
      <c r="BQ21" s="7">
        <v>0</v>
      </c>
      <c r="BR21" s="8">
        <v>0</v>
      </c>
      <c r="BS21" s="7">
        <v>62.3</v>
      </c>
      <c r="BT21" s="8">
        <v>15.6</v>
      </c>
      <c r="BU21" s="7">
        <v>0.6</v>
      </c>
      <c r="BV21" s="8">
        <v>0.6</v>
      </c>
      <c r="BW21" s="7">
        <v>42.4</v>
      </c>
      <c r="BX21" s="8">
        <v>0</v>
      </c>
      <c r="BY21" s="7">
        <v>0</v>
      </c>
      <c r="BZ21" s="8">
        <v>0</v>
      </c>
      <c r="CA21" s="7">
        <v>2402</v>
      </c>
      <c r="CB21" s="8">
        <v>600.5</v>
      </c>
      <c r="CC21" s="7">
        <v>1.6</v>
      </c>
      <c r="CD21" s="8">
        <v>0</v>
      </c>
      <c r="CE21" s="7">
        <v>916.1</v>
      </c>
      <c r="CF21" s="8">
        <v>246.3</v>
      </c>
      <c r="CG21" s="11">
        <f t="shared" si="5"/>
        <v>6140</v>
      </c>
      <c r="CH21" s="12">
        <f t="shared" si="5"/>
        <v>1207.3</v>
      </c>
      <c r="CI21" s="7">
        <v>156.9</v>
      </c>
      <c r="CJ21" s="8">
        <v>39.200000000000003</v>
      </c>
      <c r="CK21" s="7">
        <v>101.1</v>
      </c>
      <c r="CL21" s="8">
        <v>0</v>
      </c>
      <c r="CM21" s="7">
        <v>0</v>
      </c>
      <c r="CN21" s="8">
        <v>0</v>
      </c>
      <c r="CO21" s="7">
        <v>21.2</v>
      </c>
      <c r="CP21" s="8">
        <v>21.2</v>
      </c>
      <c r="CQ21" s="7">
        <v>0</v>
      </c>
      <c r="CR21" s="8">
        <v>0</v>
      </c>
      <c r="CS21" s="7">
        <v>0</v>
      </c>
      <c r="CT21" s="8">
        <v>0</v>
      </c>
      <c r="CU21" s="7">
        <v>0</v>
      </c>
      <c r="CV21" s="8">
        <v>0</v>
      </c>
      <c r="CW21" s="7">
        <v>1141.5999999999999</v>
      </c>
      <c r="CX21" s="8">
        <v>1141.5999999999999</v>
      </c>
      <c r="CY21" s="7">
        <v>0</v>
      </c>
      <c r="CZ21" s="8">
        <v>0</v>
      </c>
      <c r="DA21" s="7">
        <v>90.1</v>
      </c>
      <c r="DB21" s="8">
        <v>0</v>
      </c>
      <c r="DC21" s="7">
        <v>75.2</v>
      </c>
      <c r="DD21" s="8">
        <v>0</v>
      </c>
      <c r="DE21" s="7">
        <v>0</v>
      </c>
      <c r="DF21" s="8">
        <v>0</v>
      </c>
      <c r="DG21" s="7">
        <v>0</v>
      </c>
      <c r="DH21" s="8">
        <v>0</v>
      </c>
      <c r="DI21" s="7">
        <v>5.3</v>
      </c>
      <c r="DJ21" s="8">
        <v>5.3</v>
      </c>
      <c r="DK21" s="7">
        <v>4548.6000000000004</v>
      </c>
      <c r="DL21" s="8">
        <v>0</v>
      </c>
      <c r="DM21" s="7">
        <v>0</v>
      </c>
      <c r="DN21" s="8">
        <v>0</v>
      </c>
      <c r="DO21" s="7">
        <v>0</v>
      </c>
      <c r="DP21" s="15">
        <v>0</v>
      </c>
    </row>
    <row r="22" spans="1:120" x14ac:dyDescent="0.25">
      <c r="A22" s="9">
        <v>16</v>
      </c>
      <c r="B22" s="10" t="s">
        <v>29</v>
      </c>
      <c r="C22" s="11">
        <f t="shared" si="0"/>
        <v>1006182.6000000001</v>
      </c>
      <c r="D22" s="12">
        <f t="shared" si="1"/>
        <v>228324.6</v>
      </c>
      <c r="E22" s="11">
        <f t="shared" si="2"/>
        <v>0</v>
      </c>
      <c r="F22" s="12">
        <f t="shared" si="2"/>
        <v>0</v>
      </c>
      <c r="G22" s="7">
        <v>0</v>
      </c>
      <c r="H22" s="8">
        <v>0</v>
      </c>
      <c r="I22" s="11">
        <f t="shared" si="3"/>
        <v>366915.7</v>
      </c>
      <c r="J22" s="12">
        <f t="shared" si="3"/>
        <v>97914.8</v>
      </c>
      <c r="K22" s="7">
        <v>24708.6</v>
      </c>
      <c r="L22" s="8">
        <v>5490.8</v>
      </c>
      <c r="M22" s="7">
        <v>0</v>
      </c>
      <c r="N22" s="8">
        <v>0</v>
      </c>
      <c r="O22" s="7">
        <v>0</v>
      </c>
      <c r="P22" s="8">
        <v>0</v>
      </c>
      <c r="Q22" s="7">
        <v>7711.1</v>
      </c>
      <c r="R22" s="8">
        <v>0</v>
      </c>
      <c r="S22" s="7">
        <v>9758.4</v>
      </c>
      <c r="T22" s="8">
        <v>0</v>
      </c>
      <c r="U22" s="7">
        <v>22008.400000000001</v>
      </c>
      <c r="V22" s="8">
        <v>6603</v>
      </c>
      <c r="W22" s="7">
        <v>286068.8</v>
      </c>
      <c r="X22" s="8">
        <v>85821</v>
      </c>
      <c r="Y22" s="7">
        <v>0</v>
      </c>
      <c r="Z22" s="8">
        <v>0</v>
      </c>
      <c r="AA22" s="7">
        <v>0</v>
      </c>
      <c r="AB22" s="8">
        <v>0</v>
      </c>
      <c r="AC22" s="7">
        <v>16660.400000000001</v>
      </c>
      <c r="AD22" s="8">
        <v>0</v>
      </c>
      <c r="AE22" s="13">
        <f t="shared" si="4"/>
        <v>612815.10000000009</v>
      </c>
      <c r="AF22" s="14">
        <f t="shared" si="4"/>
        <v>128473.90000000002</v>
      </c>
      <c r="AG22" s="7">
        <v>977.9</v>
      </c>
      <c r="AH22" s="8">
        <v>244.5</v>
      </c>
      <c r="AI22" s="7">
        <v>146174.20000000001</v>
      </c>
      <c r="AJ22" s="8">
        <v>29234.9</v>
      </c>
      <c r="AK22" s="7">
        <v>387021</v>
      </c>
      <c r="AL22" s="8">
        <v>77404.2</v>
      </c>
      <c r="AM22" s="7">
        <v>8600.9</v>
      </c>
      <c r="AN22" s="8">
        <v>2150.1999999999998</v>
      </c>
      <c r="AO22" s="7">
        <v>34372.800000000003</v>
      </c>
      <c r="AP22" s="8">
        <v>9393.9</v>
      </c>
      <c r="AQ22" s="7">
        <v>6640.3</v>
      </c>
      <c r="AR22" s="8">
        <v>1992.1</v>
      </c>
      <c r="AS22" s="7">
        <v>3315.4</v>
      </c>
      <c r="AT22" s="8">
        <v>927.5</v>
      </c>
      <c r="AU22" s="7">
        <v>2018.5</v>
      </c>
      <c r="AV22" s="8">
        <v>504.6</v>
      </c>
      <c r="AW22" s="7">
        <v>10993.2</v>
      </c>
      <c r="AX22" s="8">
        <v>3451.5</v>
      </c>
      <c r="AY22" s="7">
        <v>1350</v>
      </c>
      <c r="AZ22" s="8">
        <v>337.5</v>
      </c>
      <c r="BA22" s="7">
        <v>0</v>
      </c>
      <c r="BB22" s="8">
        <v>0</v>
      </c>
      <c r="BC22" s="7">
        <v>2036.5</v>
      </c>
      <c r="BD22" s="8">
        <v>509.1</v>
      </c>
      <c r="BE22" s="7">
        <v>621.79999999999995</v>
      </c>
      <c r="BF22" s="8">
        <v>187</v>
      </c>
      <c r="BG22" s="7">
        <v>4.5999999999999996</v>
      </c>
      <c r="BH22" s="8">
        <v>0</v>
      </c>
      <c r="BI22" s="7">
        <v>0</v>
      </c>
      <c r="BJ22" s="8">
        <v>0</v>
      </c>
      <c r="BK22" s="7">
        <v>442.1</v>
      </c>
      <c r="BL22" s="8">
        <v>110.5</v>
      </c>
      <c r="BM22" s="7">
        <v>900.6</v>
      </c>
      <c r="BN22" s="8">
        <v>225.2</v>
      </c>
      <c r="BO22" s="7">
        <v>457.4</v>
      </c>
      <c r="BP22" s="8">
        <v>114.4</v>
      </c>
      <c r="BQ22" s="7">
        <v>665</v>
      </c>
      <c r="BR22" s="8">
        <v>166.3</v>
      </c>
      <c r="BS22" s="7">
        <v>68.5</v>
      </c>
      <c r="BT22" s="8">
        <v>17.100000000000001</v>
      </c>
      <c r="BU22" s="7">
        <v>0.7</v>
      </c>
      <c r="BV22" s="8">
        <v>0.7</v>
      </c>
      <c r="BW22" s="7">
        <v>0</v>
      </c>
      <c r="BX22" s="8">
        <v>0</v>
      </c>
      <c r="BY22" s="7">
        <v>0</v>
      </c>
      <c r="BZ22" s="8">
        <v>0</v>
      </c>
      <c r="CA22" s="7">
        <v>4740.8</v>
      </c>
      <c r="CB22" s="8">
        <v>1153.5999999999999</v>
      </c>
      <c r="CC22" s="7">
        <v>3.6</v>
      </c>
      <c r="CD22" s="8">
        <v>0</v>
      </c>
      <c r="CE22" s="7">
        <v>1409.3</v>
      </c>
      <c r="CF22" s="8">
        <v>349.1</v>
      </c>
      <c r="CG22" s="11">
        <f t="shared" si="5"/>
        <v>26451.800000000003</v>
      </c>
      <c r="CH22" s="12">
        <f t="shared" si="5"/>
        <v>1935.8999999999999</v>
      </c>
      <c r="CI22" s="7">
        <v>1631.2</v>
      </c>
      <c r="CJ22" s="8">
        <v>407.8</v>
      </c>
      <c r="CK22" s="7">
        <v>359.3</v>
      </c>
      <c r="CL22" s="8">
        <v>0</v>
      </c>
      <c r="CM22" s="7">
        <v>0</v>
      </c>
      <c r="CN22" s="8">
        <v>0</v>
      </c>
      <c r="CO22" s="7">
        <v>21.2</v>
      </c>
      <c r="CP22" s="8">
        <v>5.3</v>
      </c>
      <c r="CQ22" s="7">
        <v>0</v>
      </c>
      <c r="CR22" s="8">
        <v>0</v>
      </c>
      <c r="CS22" s="7">
        <v>0</v>
      </c>
      <c r="CT22" s="8">
        <v>0</v>
      </c>
      <c r="CU22" s="7">
        <v>0</v>
      </c>
      <c r="CV22" s="8">
        <v>0</v>
      </c>
      <c r="CW22" s="7">
        <v>1522.1</v>
      </c>
      <c r="CX22" s="8">
        <v>1522.1</v>
      </c>
      <c r="CY22" s="7">
        <v>0</v>
      </c>
      <c r="CZ22" s="8">
        <v>0</v>
      </c>
      <c r="DA22" s="7">
        <v>0</v>
      </c>
      <c r="DB22" s="8">
        <v>0</v>
      </c>
      <c r="DC22" s="7">
        <v>1243.3</v>
      </c>
      <c r="DD22" s="8">
        <v>0</v>
      </c>
      <c r="DE22" s="7">
        <v>437.6</v>
      </c>
      <c r="DF22" s="8">
        <v>0</v>
      </c>
      <c r="DG22" s="7">
        <v>0</v>
      </c>
      <c r="DH22" s="8">
        <v>0</v>
      </c>
      <c r="DI22" s="7">
        <v>0.7</v>
      </c>
      <c r="DJ22" s="8">
        <v>0.7</v>
      </c>
      <c r="DK22" s="7">
        <v>1078.4000000000001</v>
      </c>
      <c r="DL22" s="8">
        <v>0</v>
      </c>
      <c r="DM22" s="7">
        <v>0</v>
      </c>
      <c r="DN22" s="8">
        <v>0</v>
      </c>
      <c r="DO22" s="7">
        <v>20158</v>
      </c>
      <c r="DP22" s="15">
        <v>0</v>
      </c>
    </row>
    <row r="23" spans="1:120" x14ac:dyDescent="0.25">
      <c r="A23" s="9">
        <v>17</v>
      </c>
      <c r="B23" s="10" t="s">
        <v>30</v>
      </c>
      <c r="C23" s="11">
        <f t="shared" si="0"/>
        <v>684862.20000000007</v>
      </c>
      <c r="D23" s="12">
        <f t="shared" si="1"/>
        <v>178038.8</v>
      </c>
      <c r="E23" s="11">
        <f t="shared" si="2"/>
        <v>63770.5</v>
      </c>
      <c r="F23" s="12">
        <f t="shared" si="2"/>
        <v>15943</v>
      </c>
      <c r="G23" s="7">
        <v>63770.5</v>
      </c>
      <c r="H23" s="8">
        <v>15943</v>
      </c>
      <c r="I23" s="11">
        <f t="shared" si="3"/>
        <v>385756.80000000005</v>
      </c>
      <c r="J23" s="12">
        <f t="shared" si="3"/>
        <v>111835.2</v>
      </c>
      <c r="K23" s="7">
        <v>4729.3999999999996</v>
      </c>
      <c r="L23" s="8">
        <v>1051</v>
      </c>
      <c r="M23" s="7">
        <v>0</v>
      </c>
      <c r="N23" s="8">
        <v>0</v>
      </c>
      <c r="O23" s="7">
        <v>0</v>
      </c>
      <c r="P23" s="8">
        <v>0</v>
      </c>
      <c r="Q23" s="7">
        <v>128.80000000000001</v>
      </c>
      <c r="R23" s="8">
        <v>0</v>
      </c>
      <c r="S23" s="7">
        <v>6000</v>
      </c>
      <c r="T23" s="8">
        <v>0</v>
      </c>
      <c r="U23" s="7">
        <v>42967.199999999997</v>
      </c>
      <c r="V23" s="8">
        <v>12890</v>
      </c>
      <c r="W23" s="7">
        <v>321718.40000000002</v>
      </c>
      <c r="X23" s="8">
        <v>96516</v>
      </c>
      <c r="Y23" s="7">
        <v>0</v>
      </c>
      <c r="Z23" s="8">
        <v>0</v>
      </c>
      <c r="AA23" s="7">
        <v>0</v>
      </c>
      <c r="AB23" s="8">
        <v>0</v>
      </c>
      <c r="AC23" s="7">
        <v>10213</v>
      </c>
      <c r="AD23" s="8">
        <v>1378.2</v>
      </c>
      <c r="AE23" s="13">
        <f t="shared" si="4"/>
        <v>232412.80000000005</v>
      </c>
      <c r="AF23" s="14">
        <f t="shared" si="4"/>
        <v>48992.800000000003</v>
      </c>
      <c r="AG23" s="7">
        <v>376</v>
      </c>
      <c r="AH23" s="8">
        <v>94</v>
      </c>
      <c r="AI23" s="7">
        <v>30873.599999999999</v>
      </c>
      <c r="AJ23" s="8">
        <v>6174.8</v>
      </c>
      <c r="AK23" s="7">
        <v>155017.70000000001</v>
      </c>
      <c r="AL23" s="8">
        <v>31003.599999999999</v>
      </c>
      <c r="AM23" s="7">
        <v>7735</v>
      </c>
      <c r="AN23" s="8">
        <v>1933.8</v>
      </c>
      <c r="AO23" s="7">
        <v>20076.8</v>
      </c>
      <c r="AP23" s="8">
        <v>4999.7</v>
      </c>
      <c r="AQ23" s="7">
        <v>2211.6</v>
      </c>
      <c r="AR23" s="8">
        <v>663.5</v>
      </c>
      <c r="AS23" s="7">
        <v>2800.7</v>
      </c>
      <c r="AT23" s="8">
        <v>700.2</v>
      </c>
      <c r="AU23" s="7">
        <v>1533.2</v>
      </c>
      <c r="AV23" s="8">
        <v>383.3</v>
      </c>
      <c r="AW23" s="7">
        <v>4229.6000000000004</v>
      </c>
      <c r="AX23" s="8">
        <v>1095.5</v>
      </c>
      <c r="AY23" s="7">
        <v>1350</v>
      </c>
      <c r="AZ23" s="8">
        <v>337.5</v>
      </c>
      <c r="BA23" s="7">
        <v>0</v>
      </c>
      <c r="BB23" s="8">
        <v>0</v>
      </c>
      <c r="BC23" s="7">
        <v>973.4</v>
      </c>
      <c r="BD23" s="8">
        <v>243.3</v>
      </c>
      <c r="BE23" s="7">
        <v>309.8</v>
      </c>
      <c r="BF23" s="8">
        <v>93</v>
      </c>
      <c r="BG23" s="7">
        <v>3.5</v>
      </c>
      <c r="BH23" s="8">
        <v>0</v>
      </c>
      <c r="BI23" s="7">
        <v>0</v>
      </c>
      <c r="BJ23" s="8">
        <v>0</v>
      </c>
      <c r="BK23" s="7">
        <v>442.1</v>
      </c>
      <c r="BL23" s="8">
        <v>110.5</v>
      </c>
      <c r="BM23" s="7">
        <v>465.9</v>
      </c>
      <c r="BN23" s="8">
        <v>116.5</v>
      </c>
      <c r="BO23" s="7">
        <v>457.4</v>
      </c>
      <c r="BP23" s="8">
        <v>114.4</v>
      </c>
      <c r="BQ23" s="7">
        <v>0</v>
      </c>
      <c r="BR23" s="8">
        <v>0</v>
      </c>
      <c r="BS23" s="7">
        <v>46.2</v>
      </c>
      <c r="BT23" s="8">
        <v>11.5</v>
      </c>
      <c r="BU23" s="7">
        <v>0.7</v>
      </c>
      <c r="BV23" s="8">
        <v>0.7</v>
      </c>
      <c r="BW23" s="7">
        <v>0</v>
      </c>
      <c r="BX23" s="8">
        <v>0</v>
      </c>
      <c r="BY23" s="7">
        <v>0</v>
      </c>
      <c r="BZ23" s="8">
        <v>0</v>
      </c>
      <c r="CA23" s="7">
        <v>2591.6</v>
      </c>
      <c r="CB23" s="8">
        <v>647.9</v>
      </c>
      <c r="CC23" s="7">
        <v>1.9</v>
      </c>
      <c r="CD23" s="8">
        <v>0</v>
      </c>
      <c r="CE23" s="7">
        <v>916.1</v>
      </c>
      <c r="CF23" s="8">
        <v>269.10000000000002</v>
      </c>
      <c r="CG23" s="11">
        <f t="shared" si="5"/>
        <v>2922.1</v>
      </c>
      <c r="CH23" s="12">
        <f t="shared" si="5"/>
        <v>1267.8</v>
      </c>
      <c r="CI23" s="7">
        <v>186.3</v>
      </c>
      <c r="CJ23" s="8">
        <v>39.200000000000003</v>
      </c>
      <c r="CK23" s="7">
        <v>156.19999999999999</v>
      </c>
      <c r="CL23" s="8">
        <v>0</v>
      </c>
      <c r="CM23" s="7">
        <v>0</v>
      </c>
      <c r="CN23" s="8">
        <v>0</v>
      </c>
      <c r="CO23" s="7">
        <v>21.3</v>
      </c>
      <c r="CP23" s="8">
        <v>0</v>
      </c>
      <c r="CQ23" s="7">
        <v>0</v>
      </c>
      <c r="CR23" s="8">
        <v>0</v>
      </c>
      <c r="CS23" s="7">
        <v>0</v>
      </c>
      <c r="CT23" s="8">
        <v>0</v>
      </c>
      <c r="CU23" s="7">
        <v>0</v>
      </c>
      <c r="CV23" s="8">
        <v>0</v>
      </c>
      <c r="CW23" s="7">
        <v>1141.5999999999999</v>
      </c>
      <c r="CX23" s="8">
        <v>1141.5999999999999</v>
      </c>
      <c r="CY23" s="7">
        <v>483</v>
      </c>
      <c r="CZ23" s="8">
        <v>0</v>
      </c>
      <c r="DA23" s="7">
        <v>0</v>
      </c>
      <c r="DB23" s="8">
        <v>0</v>
      </c>
      <c r="DC23" s="7">
        <v>136.4</v>
      </c>
      <c r="DD23" s="8">
        <v>0</v>
      </c>
      <c r="DE23" s="7">
        <v>519</v>
      </c>
      <c r="DF23" s="8">
        <v>0</v>
      </c>
      <c r="DG23" s="7">
        <v>0</v>
      </c>
      <c r="DH23" s="8">
        <v>0</v>
      </c>
      <c r="DI23" s="7">
        <v>0</v>
      </c>
      <c r="DJ23" s="8">
        <v>0</v>
      </c>
      <c r="DK23" s="7">
        <v>278.3</v>
      </c>
      <c r="DL23" s="8">
        <v>87</v>
      </c>
      <c r="DM23" s="7">
        <v>0</v>
      </c>
      <c r="DN23" s="8">
        <v>0</v>
      </c>
      <c r="DO23" s="7">
        <v>0</v>
      </c>
      <c r="DP23" s="15">
        <v>0</v>
      </c>
    </row>
    <row r="24" spans="1:120" x14ac:dyDescent="0.25">
      <c r="A24" s="9">
        <v>18</v>
      </c>
      <c r="B24" s="10" t="s">
        <v>31</v>
      </c>
      <c r="C24" s="11">
        <f t="shared" si="0"/>
        <v>1584779.5999999999</v>
      </c>
      <c r="D24" s="12">
        <f t="shared" si="1"/>
        <v>383999.5</v>
      </c>
      <c r="E24" s="11">
        <f t="shared" si="2"/>
        <v>40800.5</v>
      </c>
      <c r="F24" s="12">
        <f t="shared" si="2"/>
        <v>10200</v>
      </c>
      <c r="G24" s="7">
        <v>40800.5</v>
      </c>
      <c r="H24" s="8">
        <v>10200</v>
      </c>
      <c r="I24" s="11">
        <f t="shared" si="3"/>
        <v>684811.49999999988</v>
      </c>
      <c r="J24" s="12">
        <f t="shared" si="3"/>
        <v>194623.8</v>
      </c>
      <c r="K24" s="7">
        <v>32091.9</v>
      </c>
      <c r="L24" s="8">
        <v>7131.5</v>
      </c>
      <c r="M24" s="7">
        <v>3480.6</v>
      </c>
      <c r="N24" s="8">
        <v>0</v>
      </c>
      <c r="O24" s="7">
        <v>773.5</v>
      </c>
      <c r="P24" s="8">
        <v>0</v>
      </c>
      <c r="Q24" s="7">
        <v>10.5</v>
      </c>
      <c r="R24" s="8">
        <v>0</v>
      </c>
      <c r="S24" s="7">
        <v>4000</v>
      </c>
      <c r="T24" s="8">
        <v>0</v>
      </c>
      <c r="U24" s="7">
        <v>79647.199999999997</v>
      </c>
      <c r="V24" s="8">
        <v>23894</v>
      </c>
      <c r="W24" s="7">
        <v>539795.1</v>
      </c>
      <c r="X24" s="8">
        <v>161939</v>
      </c>
      <c r="Y24" s="7">
        <v>0</v>
      </c>
      <c r="Z24" s="8">
        <v>0</v>
      </c>
      <c r="AA24" s="7">
        <v>0</v>
      </c>
      <c r="AB24" s="8">
        <v>0</v>
      </c>
      <c r="AC24" s="7">
        <v>25012.7</v>
      </c>
      <c r="AD24" s="8">
        <v>1659.3</v>
      </c>
      <c r="AE24" s="13">
        <f t="shared" si="4"/>
        <v>852800.39999999991</v>
      </c>
      <c r="AF24" s="14">
        <f t="shared" si="4"/>
        <v>176441.90000000002</v>
      </c>
      <c r="AG24" s="7">
        <v>1557.9</v>
      </c>
      <c r="AH24" s="8">
        <v>389.5</v>
      </c>
      <c r="AI24" s="7">
        <v>261230.5</v>
      </c>
      <c r="AJ24" s="8">
        <v>52246.1</v>
      </c>
      <c r="AK24" s="7">
        <v>482947.8</v>
      </c>
      <c r="AL24" s="8">
        <v>96589.6</v>
      </c>
      <c r="AM24" s="7">
        <v>10362.6</v>
      </c>
      <c r="AN24" s="8">
        <v>2590.6999999999998</v>
      </c>
      <c r="AO24" s="7">
        <v>37028.9</v>
      </c>
      <c r="AP24" s="8">
        <v>9472.1</v>
      </c>
      <c r="AQ24" s="7">
        <v>10256.799999999999</v>
      </c>
      <c r="AR24" s="8">
        <v>3077</v>
      </c>
      <c r="AS24" s="7">
        <v>5706.5</v>
      </c>
      <c r="AT24" s="8">
        <v>1426.6</v>
      </c>
      <c r="AU24" s="7">
        <v>3666.2</v>
      </c>
      <c r="AV24" s="8">
        <v>916.6</v>
      </c>
      <c r="AW24" s="7">
        <v>13955.8</v>
      </c>
      <c r="AX24" s="8">
        <v>3488.9</v>
      </c>
      <c r="AY24" s="7">
        <v>2478.1</v>
      </c>
      <c r="AZ24" s="8">
        <v>619.6</v>
      </c>
      <c r="BA24" s="7">
        <v>2387.6999999999998</v>
      </c>
      <c r="BB24" s="8">
        <v>36.9</v>
      </c>
      <c r="BC24" s="7">
        <v>2024.2</v>
      </c>
      <c r="BD24" s="8">
        <v>506</v>
      </c>
      <c r="BE24" s="7">
        <v>7169.4</v>
      </c>
      <c r="BF24" s="8">
        <v>2151</v>
      </c>
      <c r="BG24" s="7">
        <v>3.1</v>
      </c>
      <c r="BH24" s="8">
        <v>0</v>
      </c>
      <c r="BI24" s="7">
        <v>0</v>
      </c>
      <c r="BJ24" s="8">
        <v>0</v>
      </c>
      <c r="BK24" s="7">
        <v>457.4</v>
      </c>
      <c r="BL24" s="8">
        <v>114.4</v>
      </c>
      <c r="BM24" s="7">
        <v>934.1</v>
      </c>
      <c r="BN24" s="8">
        <v>233.5</v>
      </c>
      <c r="BO24" s="7">
        <v>472.7</v>
      </c>
      <c r="BP24" s="8">
        <v>118.2</v>
      </c>
      <c r="BQ24" s="7">
        <v>665</v>
      </c>
      <c r="BR24" s="8">
        <v>166.3</v>
      </c>
      <c r="BS24" s="7">
        <v>165.5</v>
      </c>
      <c r="BT24" s="8">
        <v>41.4</v>
      </c>
      <c r="BU24" s="7">
        <v>0.7</v>
      </c>
      <c r="BV24" s="8">
        <v>0.7</v>
      </c>
      <c r="BW24" s="7">
        <v>31.9</v>
      </c>
      <c r="BX24" s="8">
        <v>0</v>
      </c>
      <c r="BY24" s="7">
        <v>4383.3999999999996</v>
      </c>
      <c r="BZ24" s="8">
        <v>1095.8</v>
      </c>
      <c r="CA24" s="7">
        <v>2085.9</v>
      </c>
      <c r="CB24" s="8">
        <v>521.5</v>
      </c>
      <c r="CC24" s="7">
        <v>9.8000000000000007</v>
      </c>
      <c r="CD24" s="8">
        <v>0</v>
      </c>
      <c r="CE24" s="7">
        <v>2818.5</v>
      </c>
      <c r="CF24" s="8">
        <v>639.5</v>
      </c>
      <c r="CG24" s="11">
        <f t="shared" si="5"/>
        <v>6367.2</v>
      </c>
      <c r="CH24" s="12">
        <f t="shared" si="5"/>
        <v>2733.8</v>
      </c>
      <c r="CI24" s="7">
        <v>1627.8999999999999</v>
      </c>
      <c r="CJ24" s="8">
        <v>398.9</v>
      </c>
      <c r="CK24" s="7">
        <v>22.4</v>
      </c>
      <c r="CL24" s="8">
        <v>0</v>
      </c>
      <c r="CM24" s="7">
        <v>0</v>
      </c>
      <c r="CN24" s="8">
        <v>0</v>
      </c>
      <c r="CO24" s="7">
        <v>84.9</v>
      </c>
      <c r="CP24" s="8">
        <v>84.9</v>
      </c>
      <c r="CQ24" s="7">
        <v>0</v>
      </c>
      <c r="CR24" s="8">
        <v>0</v>
      </c>
      <c r="CS24" s="7">
        <v>0</v>
      </c>
      <c r="CT24" s="8">
        <v>0</v>
      </c>
      <c r="CU24" s="7">
        <v>2250</v>
      </c>
      <c r="CV24" s="8">
        <v>2250</v>
      </c>
      <c r="CW24" s="7">
        <v>0</v>
      </c>
      <c r="CX24" s="8">
        <v>0</v>
      </c>
      <c r="CY24" s="7">
        <v>0</v>
      </c>
      <c r="CZ24" s="8">
        <v>0</v>
      </c>
      <c r="DA24" s="7">
        <v>239.7</v>
      </c>
      <c r="DB24" s="8">
        <v>0</v>
      </c>
      <c r="DC24" s="7">
        <v>1404.5</v>
      </c>
      <c r="DD24" s="8">
        <v>0</v>
      </c>
      <c r="DE24" s="7">
        <v>737.8</v>
      </c>
      <c r="DF24" s="8">
        <v>0</v>
      </c>
      <c r="DG24" s="7">
        <v>0</v>
      </c>
      <c r="DH24" s="8">
        <v>0</v>
      </c>
      <c r="DI24" s="7">
        <v>0</v>
      </c>
      <c r="DJ24" s="8">
        <v>0</v>
      </c>
      <c r="DK24" s="7">
        <v>0</v>
      </c>
      <c r="DL24" s="8">
        <v>0</v>
      </c>
      <c r="DM24" s="7">
        <v>0</v>
      </c>
      <c r="DN24" s="8">
        <v>0</v>
      </c>
      <c r="DO24" s="7">
        <v>0</v>
      </c>
      <c r="DP24" s="15">
        <v>0</v>
      </c>
    </row>
    <row r="25" spans="1:120" x14ac:dyDescent="0.25">
      <c r="A25" s="9">
        <v>19</v>
      </c>
      <c r="B25" s="10" t="s">
        <v>32</v>
      </c>
      <c r="C25" s="11">
        <f t="shared" si="0"/>
        <v>1066899.7000000002</v>
      </c>
      <c r="D25" s="12">
        <f t="shared" si="1"/>
        <v>273287.3</v>
      </c>
      <c r="E25" s="11">
        <f t="shared" si="2"/>
        <v>0</v>
      </c>
      <c r="F25" s="12">
        <f t="shared" si="2"/>
        <v>0</v>
      </c>
      <c r="G25" s="7">
        <v>0</v>
      </c>
      <c r="H25" s="8">
        <v>0</v>
      </c>
      <c r="I25" s="11">
        <f t="shared" si="3"/>
        <v>611643.80000000005</v>
      </c>
      <c r="J25" s="12">
        <f t="shared" si="3"/>
        <v>177780.1</v>
      </c>
      <c r="K25" s="7">
        <v>16501.900000000001</v>
      </c>
      <c r="L25" s="8">
        <v>3667.1</v>
      </c>
      <c r="M25" s="7">
        <v>0</v>
      </c>
      <c r="N25" s="8">
        <v>0</v>
      </c>
      <c r="O25" s="7">
        <v>0</v>
      </c>
      <c r="P25" s="8">
        <v>0</v>
      </c>
      <c r="Q25" s="7">
        <v>111.4</v>
      </c>
      <c r="R25" s="8">
        <v>0</v>
      </c>
      <c r="S25" s="7">
        <v>0</v>
      </c>
      <c r="T25" s="8">
        <v>0</v>
      </c>
      <c r="U25" s="7">
        <v>84997.6</v>
      </c>
      <c r="V25" s="8">
        <v>25499</v>
      </c>
      <c r="W25" s="7">
        <v>495379.5</v>
      </c>
      <c r="X25" s="8">
        <v>148614</v>
      </c>
      <c r="Y25" s="7">
        <v>0</v>
      </c>
      <c r="Z25" s="8">
        <v>0</v>
      </c>
      <c r="AA25" s="7">
        <v>0</v>
      </c>
      <c r="AB25" s="8">
        <v>0</v>
      </c>
      <c r="AC25" s="7">
        <v>14653.4</v>
      </c>
      <c r="AD25" s="8">
        <v>0</v>
      </c>
      <c r="AE25" s="13">
        <f t="shared" si="4"/>
        <v>449528.10000000009</v>
      </c>
      <c r="AF25" s="14">
        <f t="shared" si="4"/>
        <v>93788.599999999991</v>
      </c>
      <c r="AG25" s="7">
        <v>930.2</v>
      </c>
      <c r="AH25" s="8">
        <v>232.5</v>
      </c>
      <c r="AI25" s="7">
        <v>112293.3</v>
      </c>
      <c r="AJ25" s="8">
        <v>22458.7</v>
      </c>
      <c r="AK25" s="7">
        <v>268866.59999999998</v>
      </c>
      <c r="AL25" s="8">
        <v>53773.4</v>
      </c>
      <c r="AM25" s="7">
        <v>7922.2</v>
      </c>
      <c r="AN25" s="8">
        <v>1980.6</v>
      </c>
      <c r="AO25" s="7">
        <v>23826.6</v>
      </c>
      <c r="AP25" s="8">
        <v>5976.2</v>
      </c>
      <c r="AQ25" s="7">
        <v>5200.8999999999996</v>
      </c>
      <c r="AR25" s="8">
        <v>1560.3</v>
      </c>
      <c r="AS25" s="7">
        <v>2267.1999999999998</v>
      </c>
      <c r="AT25" s="8">
        <v>587.9</v>
      </c>
      <c r="AU25" s="7">
        <v>1116.7</v>
      </c>
      <c r="AV25" s="8">
        <v>281.10000000000002</v>
      </c>
      <c r="AW25" s="7">
        <v>10173.799999999999</v>
      </c>
      <c r="AX25" s="8">
        <v>2543.5</v>
      </c>
      <c r="AY25" s="7">
        <v>1424.7</v>
      </c>
      <c r="AZ25" s="8">
        <v>356.2</v>
      </c>
      <c r="BA25" s="7">
        <v>0</v>
      </c>
      <c r="BB25" s="8">
        <v>0</v>
      </c>
      <c r="BC25" s="7">
        <v>639.6</v>
      </c>
      <c r="BD25" s="8">
        <v>159.9</v>
      </c>
      <c r="BE25" s="7">
        <v>3689.5</v>
      </c>
      <c r="BF25" s="8">
        <v>1107</v>
      </c>
      <c r="BG25" s="7">
        <v>4.5999999999999996</v>
      </c>
      <c r="BH25" s="8">
        <v>0</v>
      </c>
      <c r="BI25" s="7">
        <v>0</v>
      </c>
      <c r="BJ25" s="8">
        <v>0</v>
      </c>
      <c r="BK25" s="7">
        <v>457.4</v>
      </c>
      <c r="BL25" s="8">
        <v>114.4</v>
      </c>
      <c r="BM25" s="7">
        <v>480.9</v>
      </c>
      <c r="BN25" s="8">
        <v>120.2</v>
      </c>
      <c r="BO25" s="7">
        <v>472.7</v>
      </c>
      <c r="BP25" s="8">
        <v>118.2</v>
      </c>
      <c r="BQ25" s="7">
        <v>0</v>
      </c>
      <c r="BR25" s="8">
        <v>0</v>
      </c>
      <c r="BS25" s="7">
        <v>103.2</v>
      </c>
      <c r="BT25" s="8">
        <v>25.8</v>
      </c>
      <c r="BU25" s="7">
        <v>0.7</v>
      </c>
      <c r="BV25" s="8">
        <v>0.7</v>
      </c>
      <c r="BW25" s="7">
        <v>90.5</v>
      </c>
      <c r="BX25" s="8">
        <v>0</v>
      </c>
      <c r="BY25" s="7">
        <v>4383.3999999999996</v>
      </c>
      <c r="BZ25" s="8">
        <v>1095.8</v>
      </c>
      <c r="CA25" s="7">
        <v>2781.2</v>
      </c>
      <c r="CB25" s="8">
        <v>695.3</v>
      </c>
      <c r="CC25" s="7">
        <v>6.4</v>
      </c>
      <c r="CD25" s="8">
        <v>0</v>
      </c>
      <c r="CE25" s="7">
        <v>2395.8000000000002</v>
      </c>
      <c r="CF25" s="8">
        <v>600.9</v>
      </c>
      <c r="CG25" s="11">
        <f t="shared" si="5"/>
        <v>5727.8</v>
      </c>
      <c r="CH25" s="12">
        <f t="shared" si="5"/>
        <v>1718.6</v>
      </c>
      <c r="CI25" s="7">
        <v>323.5</v>
      </c>
      <c r="CJ25" s="8">
        <v>68.599999999999994</v>
      </c>
      <c r="CK25" s="7">
        <v>141.9</v>
      </c>
      <c r="CL25" s="8">
        <v>0</v>
      </c>
      <c r="CM25" s="7">
        <v>0</v>
      </c>
      <c r="CN25" s="8">
        <v>0</v>
      </c>
      <c r="CO25" s="7">
        <v>21.2</v>
      </c>
      <c r="CP25" s="8">
        <v>0</v>
      </c>
      <c r="CQ25" s="7">
        <v>0</v>
      </c>
      <c r="CR25" s="8">
        <v>0</v>
      </c>
      <c r="CS25" s="7">
        <v>0</v>
      </c>
      <c r="CT25" s="8">
        <v>0</v>
      </c>
      <c r="CU25" s="7">
        <v>1650</v>
      </c>
      <c r="CV25" s="8">
        <v>1650</v>
      </c>
      <c r="CW25" s="7">
        <v>0</v>
      </c>
      <c r="CX25" s="8">
        <v>0</v>
      </c>
      <c r="CY25" s="7">
        <v>0</v>
      </c>
      <c r="CZ25" s="8">
        <v>0</v>
      </c>
      <c r="DA25" s="7">
        <v>384.3</v>
      </c>
      <c r="DB25" s="8">
        <v>0</v>
      </c>
      <c r="DC25" s="7">
        <v>1205.9000000000001</v>
      </c>
      <c r="DD25" s="8">
        <v>0</v>
      </c>
      <c r="DE25" s="7">
        <v>447.7</v>
      </c>
      <c r="DF25" s="8">
        <v>0</v>
      </c>
      <c r="DG25" s="7">
        <v>0</v>
      </c>
      <c r="DH25" s="8">
        <v>0</v>
      </c>
      <c r="DI25" s="7">
        <v>0</v>
      </c>
      <c r="DJ25" s="8">
        <v>0</v>
      </c>
      <c r="DK25" s="7">
        <v>1553.3</v>
      </c>
      <c r="DL25" s="8">
        <v>0</v>
      </c>
      <c r="DM25" s="7">
        <v>0</v>
      </c>
      <c r="DN25" s="8">
        <v>0</v>
      </c>
      <c r="DO25" s="7">
        <v>0</v>
      </c>
      <c r="DP25" s="15">
        <v>0</v>
      </c>
    </row>
    <row r="26" spans="1:120" x14ac:dyDescent="0.25">
      <c r="A26" s="9">
        <v>20</v>
      </c>
      <c r="B26" s="10" t="s">
        <v>33</v>
      </c>
      <c r="C26" s="11">
        <f t="shared" si="0"/>
        <v>1746468.6</v>
      </c>
      <c r="D26" s="12">
        <f t="shared" si="1"/>
        <v>353646.70000000013</v>
      </c>
      <c r="E26" s="11">
        <f t="shared" si="2"/>
        <v>0</v>
      </c>
      <c r="F26" s="12">
        <f t="shared" si="2"/>
        <v>0</v>
      </c>
      <c r="G26" s="7">
        <v>0</v>
      </c>
      <c r="H26" s="8">
        <v>0</v>
      </c>
      <c r="I26" s="11">
        <f t="shared" si="3"/>
        <v>254062.1</v>
      </c>
      <c r="J26" s="12">
        <f t="shared" si="3"/>
        <v>56474.299999999996</v>
      </c>
      <c r="K26" s="7">
        <v>55415.9</v>
      </c>
      <c r="L26" s="8">
        <v>6095.7</v>
      </c>
      <c r="M26" s="7">
        <v>3952.2</v>
      </c>
      <c r="N26" s="8">
        <v>0</v>
      </c>
      <c r="O26" s="7">
        <v>878.2</v>
      </c>
      <c r="P26" s="8">
        <v>0</v>
      </c>
      <c r="Q26" s="7">
        <v>2310.5</v>
      </c>
      <c r="R26" s="8">
        <v>0</v>
      </c>
      <c r="S26" s="7">
        <v>4000</v>
      </c>
      <c r="T26" s="8">
        <v>0</v>
      </c>
      <c r="U26" s="7">
        <v>52270.3</v>
      </c>
      <c r="V26" s="8">
        <v>15681</v>
      </c>
      <c r="W26" s="7">
        <v>92940.6</v>
      </c>
      <c r="X26" s="8">
        <v>27882</v>
      </c>
      <c r="Y26" s="7">
        <v>0</v>
      </c>
      <c r="Z26" s="8">
        <v>0</v>
      </c>
      <c r="AA26" s="7">
        <v>0</v>
      </c>
      <c r="AB26" s="8">
        <v>0</v>
      </c>
      <c r="AC26" s="7">
        <v>42294.400000000001</v>
      </c>
      <c r="AD26" s="8">
        <v>6815.6</v>
      </c>
      <c r="AE26" s="13">
        <f t="shared" si="4"/>
        <v>1480151.9</v>
      </c>
      <c r="AF26" s="14">
        <f t="shared" si="4"/>
        <v>293964.00000000012</v>
      </c>
      <c r="AG26" s="7">
        <v>3018.3</v>
      </c>
      <c r="AH26" s="8">
        <v>754.6</v>
      </c>
      <c r="AI26" s="7">
        <v>356137</v>
      </c>
      <c r="AJ26" s="8">
        <v>71227.399999999994</v>
      </c>
      <c r="AK26" s="7">
        <v>858303.3</v>
      </c>
      <c r="AL26" s="8">
        <v>171660.7</v>
      </c>
      <c r="AM26" s="7">
        <v>10871.1</v>
      </c>
      <c r="AN26" s="8">
        <v>2717.8</v>
      </c>
      <c r="AO26" s="7">
        <v>61636.7</v>
      </c>
      <c r="AP26" s="8">
        <v>15858.4</v>
      </c>
      <c r="AQ26" s="7">
        <v>17363</v>
      </c>
      <c r="AR26" s="8">
        <v>5208.8999999999996</v>
      </c>
      <c r="AS26" s="7">
        <v>14241.5</v>
      </c>
      <c r="AT26" s="8">
        <v>3658.6</v>
      </c>
      <c r="AU26" s="7">
        <v>7208.2</v>
      </c>
      <c r="AV26" s="8">
        <v>1802</v>
      </c>
      <c r="AW26" s="7">
        <v>41266.800000000003</v>
      </c>
      <c r="AX26" s="8">
        <v>10316.700000000001</v>
      </c>
      <c r="AY26" s="7">
        <v>3292.9</v>
      </c>
      <c r="AZ26" s="8">
        <v>823.3</v>
      </c>
      <c r="BA26" s="7">
        <v>70336.600000000006</v>
      </c>
      <c r="BB26" s="8">
        <v>0</v>
      </c>
      <c r="BC26" s="7">
        <v>5145.5</v>
      </c>
      <c r="BD26" s="8">
        <v>1286.4000000000001</v>
      </c>
      <c r="BE26" s="7">
        <v>12547.5</v>
      </c>
      <c r="BF26" s="8">
        <v>3765</v>
      </c>
      <c r="BG26" s="7">
        <v>4.7</v>
      </c>
      <c r="BH26" s="8">
        <v>0</v>
      </c>
      <c r="BI26" s="7">
        <v>0</v>
      </c>
      <c r="BJ26" s="8">
        <v>0</v>
      </c>
      <c r="BK26" s="7">
        <v>475.7</v>
      </c>
      <c r="BL26" s="8">
        <v>118.9</v>
      </c>
      <c r="BM26" s="7">
        <v>1442.8</v>
      </c>
      <c r="BN26" s="8">
        <v>360.7</v>
      </c>
      <c r="BO26" s="7">
        <v>491</v>
      </c>
      <c r="BP26" s="8">
        <v>122.8</v>
      </c>
      <c r="BQ26" s="7">
        <v>775.7</v>
      </c>
      <c r="BR26" s="8">
        <v>193.9</v>
      </c>
      <c r="BS26" s="7">
        <v>219.5</v>
      </c>
      <c r="BT26" s="8">
        <v>54.9</v>
      </c>
      <c r="BU26" s="7">
        <v>0.7</v>
      </c>
      <c r="BV26" s="8">
        <v>0.7</v>
      </c>
      <c r="BW26" s="7">
        <v>50.6</v>
      </c>
      <c r="BX26" s="8">
        <v>0</v>
      </c>
      <c r="BY26" s="7">
        <v>4525.3999999999996</v>
      </c>
      <c r="BZ26" s="8">
        <v>1131.4000000000001</v>
      </c>
      <c r="CA26" s="7">
        <v>5499.3</v>
      </c>
      <c r="CB26" s="8">
        <v>1374.8</v>
      </c>
      <c r="CC26" s="7">
        <v>13.2</v>
      </c>
      <c r="CD26" s="8">
        <v>0</v>
      </c>
      <c r="CE26" s="7">
        <v>5284.9</v>
      </c>
      <c r="CF26" s="8">
        <v>1526.1</v>
      </c>
      <c r="CG26" s="11">
        <f t="shared" si="5"/>
        <v>12254.599999999999</v>
      </c>
      <c r="CH26" s="12">
        <f t="shared" si="5"/>
        <v>3208.4</v>
      </c>
      <c r="CI26" s="7">
        <v>1733.7</v>
      </c>
      <c r="CJ26" s="8">
        <v>431</v>
      </c>
      <c r="CK26" s="7">
        <v>194</v>
      </c>
      <c r="CL26" s="8">
        <v>0</v>
      </c>
      <c r="CM26" s="7">
        <v>0</v>
      </c>
      <c r="CN26" s="8">
        <v>0</v>
      </c>
      <c r="CO26" s="7">
        <v>21.2</v>
      </c>
      <c r="CP26" s="8">
        <v>3.5</v>
      </c>
      <c r="CQ26" s="7">
        <v>2277.8000000000002</v>
      </c>
      <c r="CR26" s="8">
        <v>0</v>
      </c>
      <c r="CS26" s="7">
        <v>0</v>
      </c>
      <c r="CT26" s="8">
        <v>0</v>
      </c>
      <c r="CU26" s="7">
        <v>1562.4</v>
      </c>
      <c r="CV26" s="8">
        <v>1562.4</v>
      </c>
      <c r="CW26" s="7">
        <v>1141.5999999999999</v>
      </c>
      <c r="CX26" s="8">
        <v>1141.5999999999999</v>
      </c>
      <c r="CY26" s="7">
        <v>0</v>
      </c>
      <c r="CZ26" s="8">
        <v>0</v>
      </c>
      <c r="DA26" s="7">
        <v>643.4</v>
      </c>
      <c r="DB26" s="8">
        <v>0</v>
      </c>
      <c r="DC26" s="7">
        <v>1771.1</v>
      </c>
      <c r="DD26" s="8">
        <v>0</v>
      </c>
      <c r="DE26" s="7">
        <v>366.3</v>
      </c>
      <c r="DF26" s="8">
        <v>0</v>
      </c>
      <c r="DG26" s="7">
        <v>0</v>
      </c>
      <c r="DH26" s="8">
        <v>0</v>
      </c>
      <c r="DI26" s="7">
        <v>17.8</v>
      </c>
      <c r="DJ26" s="8">
        <v>17.8</v>
      </c>
      <c r="DK26" s="7">
        <v>2525.3000000000002</v>
      </c>
      <c r="DL26" s="8">
        <v>52.1</v>
      </c>
      <c r="DM26" s="7">
        <v>0</v>
      </c>
      <c r="DN26" s="8">
        <v>0</v>
      </c>
      <c r="DO26" s="7">
        <v>0</v>
      </c>
      <c r="DP26" s="15">
        <v>0</v>
      </c>
    </row>
    <row r="27" spans="1:120" x14ac:dyDescent="0.25">
      <c r="A27" s="9">
        <v>21</v>
      </c>
      <c r="B27" s="10" t="s">
        <v>34</v>
      </c>
      <c r="C27" s="11">
        <f t="shared" si="0"/>
        <v>408968.19999999995</v>
      </c>
      <c r="D27" s="12">
        <f t="shared" si="1"/>
        <v>105685.8</v>
      </c>
      <c r="E27" s="11">
        <f t="shared" si="2"/>
        <v>0</v>
      </c>
      <c r="F27" s="12">
        <f t="shared" si="2"/>
        <v>0</v>
      </c>
      <c r="G27" s="7">
        <v>0</v>
      </c>
      <c r="H27" s="8">
        <v>0</v>
      </c>
      <c r="I27" s="11">
        <f t="shared" si="3"/>
        <v>237768.39999999997</v>
      </c>
      <c r="J27" s="12">
        <f t="shared" si="3"/>
        <v>68526.8</v>
      </c>
      <c r="K27" s="7">
        <v>3387.4</v>
      </c>
      <c r="L27" s="8">
        <v>701.2</v>
      </c>
      <c r="M27" s="7">
        <v>0</v>
      </c>
      <c r="N27" s="8">
        <v>0</v>
      </c>
      <c r="O27" s="7">
        <v>0</v>
      </c>
      <c r="P27" s="8">
        <v>0</v>
      </c>
      <c r="Q27" s="7">
        <v>52.8</v>
      </c>
      <c r="R27" s="8">
        <v>0</v>
      </c>
      <c r="S27" s="7">
        <v>6000</v>
      </c>
      <c r="T27" s="8">
        <v>0</v>
      </c>
      <c r="U27" s="7">
        <v>20227.099999999999</v>
      </c>
      <c r="V27" s="8">
        <v>6068</v>
      </c>
      <c r="W27" s="7">
        <v>204967.8</v>
      </c>
      <c r="X27" s="8">
        <v>61490</v>
      </c>
      <c r="Y27" s="7">
        <v>0</v>
      </c>
      <c r="Z27" s="8">
        <v>0</v>
      </c>
      <c r="AA27" s="7">
        <v>0</v>
      </c>
      <c r="AB27" s="8">
        <v>0</v>
      </c>
      <c r="AC27" s="7">
        <v>3133.3</v>
      </c>
      <c r="AD27" s="8">
        <v>267.60000000000002</v>
      </c>
      <c r="AE27" s="13">
        <f t="shared" si="4"/>
        <v>154283.39999999997</v>
      </c>
      <c r="AF27" s="14">
        <f t="shared" si="4"/>
        <v>32621</v>
      </c>
      <c r="AG27" s="7">
        <v>230.2</v>
      </c>
      <c r="AH27" s="8">
        <v>57.5</v>
      </c>
      <c r="AI27" s="7">
        <v>22138.799999999999</v>
      </c>
      <c r="AJ27" s="8">
        <v>4427.8</v>
      </c>
      <c r="AK27" s="7">
        <v>98890</v>
      </c>
      <c r="AL27" s="8">
        <v>19778</v>
      </c>
      <c r="AM27" s="7">
        <v>6820.9</v>
      </c>
      <c r="AN27" s="8">
        <v>1705.2</v>
      </c>
      <c r="AO27" s="7">
        <v>12577.3</v>
      </c>
      <c r="AP27" s="8">
        <v>3144.3</v>
      </c>
      <c r="AQ27" s="7">
        <v>1520.9</v>
      </c>
      <c r="AR27" s="8">
        <v>456.3</v>
      </c>
      <c r="AS27" s="7">
        <v>2714.8</v>
      </c>
      <c r="AT27" s="8">
        <v>678.7</v>
      </c>
      <c r="AU27" s="7">
        <v>1501.2</v>
      </c>
      <c r="AV27" s="8">
        <v>375.3</v>
      </c>
      <c r="AW27" s="7">
        <v>1819.5</v>
      </c>
      <c r="AX27" s="8">
        <v>454.9</v>
      </c>
      <c r="AY27" s="7">
        <v>917.1</v>
      </c>
      <c r="AZ27" s="8">
        <v>229.3</v>
      </c>
      <c r="BA27" s="7">
        <v>0</v>
      </c>
      <c r="BB27" s="8">
        <v>0</v>
      </c>
      <c r="BC27" s="7">
        <v>827.4</v>
      </c>
      <c r="BD27" s="8">
        <v>206.9</v>
      </c>
      <c r="BE27" s="7">
        <v>169.9</v>
      </c>
      <c r="BF27" s="8">
        <v>51</v>
      </c>
      <c r="BG27" s="7">
        <v>3.1</v>
      </c>
      <c r="BH27" s="8">
        <v>0</v>
      </c>
      <c r="BI27" s="7">
        <v>0</v>
      </c>
      <c r="BJ27" s="8">
        <v>0</v>
      </c>
      <c r="BK27" s="7">
        <v>442.1</v>
      </c>
      <c r="BL27" s="8">
        <v>110.5</v>
      </c>
      <c r="BM27" s="7">
        <v>466</v>
      </c>
      <c r="BN27" s="8">
        <v>116.5</v>
      </c>
      <c r="BO27" s="7">
        <v>457.4</v>
      </c>
      <c r="BP27" s="8">
        <v>114.4</v>
      </c>
      <c r="BQ27" s="7">
        <v>0</v>
      </c>
      <c r="BR27" s="8">
        <v>0</v>
      </c>
      <c r="BS27" s="7">
        <v>23.2</v>
      </c>
      <c r="BT27" s="8">
        <v>5.8</v>
      </c>
      <c r="BU27" s="7">
        <v>0.6</v>
      </c>
      <c r="BV27" s="8">
        <v>0.6</v>
      </c>
      <c r="BW27" s="7">
        <v>0</v>
      </c>
      <c r="BX27" s="8">
        <v>0</v>
      </c>
      <c r="BY27" s="7">
        <v>0</v>
      </c>
      <c r="BZ27" s="8">
        <v>0</v>
      </c>
      <c r="CA27" s="7">
        <v>2338.8000000000002</v>
      </c>
      <c r="CB27" s="8">
        <v>584.70000000000005</v>
      </c>
      <c r="CC27" s="7">
        <v>1.4</v>
      </c>
      <c r="CD27" s="8">
        <v>0</v>
      </c>
      <c r="CE27" s="7">
        <v>422.8</v>
      </c>
      <c r="CF27" s="8">
        <v>123.3</v>
      </c>
      <c r="CG27" s="11">
        <f t="shared" si="5"/>
        <v>16916.400000000001</v>
      </c>
      <c r="CH27" s="12">
        <f t="shared" si="5"/>
        <v>4538</v>
      </c>
      <c r="CI27" s="7">
        <v>284.3</v>
      </c>
      <c r="CJ27" s="8">
        <v>68.599999999999994</v>
      </c>
      <c r="CK27" s="7">
        <v>0</v>
      </c>
      <c r="CL27" s="8">
        <v>0</v>
      </c>
      <c r="CM27" s="7">
        <v>0</v>
      </c>
      <c r="CN27" s="8">
        <v>0</v>
      </c>
      <c r="CO27" s="7">
        <v>21.2</v>
      </c>
      <c r="CP27" s="8">
        <v>0</v>
      </c>
      <c r="CQ27" s="7">
        <v>0</v>
      </c>
      <c r="CR27" s="8">
        <v>0</v>
      </c>
      <c r="CS27" s="7">
        <v>0</v>
      </c>
      <c r="CT27" s="8">
        <v>0</v>
      </c>
      <c r="CU27" s="7">
        <v>0</v>
      </c>
      <c r="CV27" s="8">
        <v>0</v>
      </c>
      <c r="CW27" s="7">
        <v>1522.1</v>
      </c>
      <c r="CX27" s="8">
        <v>1522.1</v>
      </c>
      <c r="CY27" s="7">
        <v>0</v>
      </c>
      <c r="CZ27" s="8">
        <v>0</v>
      </c>
      <c r="DA27" s="7">
        <v>0</v>
      </c>
      <c r="DB27" s="8">
        <v>0</v>
      </c>
      <c r="DC27" s="7">
        <v>163.80000000000001</v>
      </c>
      <c r="DD27" s="8">
        <v>0</v>
      </c>
      <c r="DE27" s="7">
        <v>0</v>
      </c>
      <c r="DF27" s="8">
        <v>0</v>
      </c>
      <c r="DG27" s="7">
        <v>11789</v>
      </c>
      <c r="DH27" s="8">
        <v>2947.3</v>
      </c>
      <c r="DI27" s="7">
        <v>0</v>
      </c>
      <c r="DJ27" s="8">
        <v>0</v>
      </c>
      <c r="DK27" s="7">
        <v>3136</v>
      </c>
      <c r="DL27" s="8">
        <v>0</v>
      </c>
      <c r="DM27" s="7">
        <v>0</v>
      </c>
      <c r="DN27" s="8">
        <v>0</v>
      </c>
      <c r="DO27" s="7">
        <v>0</v>
      </c>
      <c r="DP27" s="15">
        <v>0</v>
      </c>
    </row>
    <row r="28" spans="1:120" x14ac:dyDescent="0.25">
      <c r="A28" s="9">
        <v>22</v>
      </c>
      <c r="B28" s="10" t="s">
        <v>58</v>
      </c>
      <c r="C28" s="11">
        <f t="shared" si="0"/>
        <v>436536.9</v>
      </c>
      <c r="D28" s="12">
        <f t="shared" si="1"/>
        <v>114580.99999999999</v>
      </c>
      <c r="E28" s="11">
        <f t="shared" si="2"/>
        <v>5970.1</v>
      </c>
      <c r="F28" s="12">
        <f t="shared" si="2"/>
        <v>1493</v>
      </c>
      <c r="G28" s="7">
        <v>5970.1</v>
      </c>
      <c r="H28" s="8">
        <v>1493</v>
      </c>
      <c r="I28" s="11">
        <f t="shared" si="3"/>
        <v>266274.5</v>
      </c>
      <c r="J28" s="12">
        <f t="shared" si="3"/>
        <v>77248.2</v>
      </c>
      <c r="K28" s="7">
        <v>4052.7</v>
      </c>
      <c r="L28" s="8">
        <v>886.2</v>
      </c>
      <c r="M28" s="7">
        <v>0</v>
      </c>
      <c r="N28" s="8">
        <v>0</v>
      </c>
      <c r="O28" s="7">
        <v>0</v>
      </c>
      <c r="P28" s="8">
        <v>0</v>
      </c>
      <c r="Q28" s="7">
        <v>1423.6</v>
      </c>
      <c r="R28" s="8">
        <v>0</v>
      </c>
      <c r="S28" s="7">
        <v>4030.2</v>
      </c>
      <c r="T28" s="8">
        <v>0</v>
      </c>
      <c r="U28" s="7">
        <v>30189.3</v>
      </c>
      <c r="V28" s="8">
        <v>9057</v>
      </c>
      <c r="W28" s="7">
        <v>224348.6</v>
      </c>
      <c r="X28" s="8">
        <v>67305</v>
      </c>
      <c r="Y28" s="7">
        <v>0</v>
      </c>
      <c r="Z28" s="8">
        <v>0</v>
      </c>
      <c r="AA28" s="7">
        <v>0</v>
      </c>
      <c r="AB28" s="8">
        <v>0</v>
      </c>
      <c r="AC28" s="7">
        <v>2230.1</v>
      </c>
      <c r="AD28" s="8">
        <v>0</v>
      </c>
      <c r="AE28" s="13">
        <f t="shared" si="4"/>
        <v>132745.90000000002</v>
      </c>
      <c r="AF28" s="14">
        <f t="shared" si="4"/>
        <v>28229.399999999998</v>
      </c>
      <c r="AG28" s="7">
        <v>256.2</v>
      </c>
      <c r="AH28" s="8">
        <v>64.099999999999994</v>
      </c>
      <c r="AI28" s="7">
        <v>21392.1</v>
      </c>
      <c r="AJ28" s="8">
        <v>4278.5</v>
      </c>
      <c r="AK28" s="7">
        <v>82262</v>
      </c>
      <c r="AL28" s="8">
        <v>16452.400000000001</v>
      </c>
      <c r="AM28" s="7">
        <v>6063.3</v>
      </c>
      <c r="AN28" s="8">
        <v>1515.8</v>
      </c>
      <c r="AO28" s="7">
        <v>8983.7999999999993</v>
      </c>
      <c r="AP28" s="8">
        <v>2226.4</v>
      </c>
      <c r="AQ28" s="7">
        <v>1473.8</v>
      </c>
      <c r="AR28" s="8">
        <v>442.1</v>
      </c>
      <c r="AS28" s="7">
        <v>1124.0999999999999</v>
      </c>
      <c r="AT28" s="8">
        <v>352.5</v>
      </c>
      <c r="AU28" s="7">
        <v>736.9</v>
      </c>
      <c r="AV28" s="8">
        <v>247.2</v>
      </c>
      <c r="AW28" s="7">
        <v>3553.1</v>
      </c>
      <c r="AX28" s="8">
        <v>888.3</v>
      </c>
      <c r="AY28" s="7">
        <v>917.1</v>
      </c>
      <c r="AZ28" s="8">
        <v>229.3</v>
      </c>
      <c r="BA28" s="7">
        <v>0</v>
      </c>
      <c r="BB28" s="8">
        <v>0</v>
      </c>
      <c r="BC28" s="7">
        <v>322.2</v>
      </c>
      <c r="BD28" s="8">
        <v>80.5</v>
      </c>
      <c r="BE28" s="7">
        <v>706.9</v>
      </c>
      <c r="BF28" s="8">
        <v>212</v>
      </c>
      <c r="BG28" s="7">
        <v>3.7</v>
      </c>
      <c r="BH28" s="8">
        <v>0</v>
      </c>
      <c r="BI28" s="7">
        <v>0</v>
      </c>
      <c r="BJ28" s="8">
        <v>0</v>
      </c>
      <c r="BK28" s="7">
        <v>442.1</v>
      </c>
      <c r="BL28" s="8">
        <v>110.5</v>
      </c>
      <c r="BM28" s="7">
        <v>465.9</v>
      </c>
      <c r="BN28" s="8">
        <v>116.5</v>
      </c>
      <c r="BO28" s="7">
        <v>457.4</v>
      </c>
      <c r="BP28" s="8">
        <v>114.4</v>
      </c>
      <c r="BQ28" s="7">
        <v>0</v>
      </c>
      <c r="BR28" s="8">
        <v>0</v>
      </c>
      <c r="BS28" s="7">
        <v>70.5</v>
      </c>
      <c r="BT28" s="8">
        <v>17.600000000000001</v>
      </c>
      <c r="BU28" s="7">
        <v>0.6</v>
      </c>
      <c r="BV28" s="8">
        <v>0.6</v>
      </c>
      <c r="BW28" s="7">
        <v>4.9000000000000004</v>
      </c>
      <c r="BX28" s="8">
        <v>0</v>
      </c>
      <c r="BY28" s="7">
        <v>0</v>
      </c>
      <c r="BZ28" s="8">
        <v>0</v>
      </c>
      <c r="CA28" s="7">
        <v>2591.6</v>
      </c>
      <c r="CB28" s="8">
        <v>647.9</v>
      </c>
      <c r="CC28" s="7">
        <v>1.6</v>
      </c>
      <c r="CD28" s="8">
        <v>0</v>
      </c>
      <c r="CE28" s="7">
        <v>916.1</v>
      </c>
      <c r="CF28" s="8">
        <v>232.8</v>
      </c>
      <c r="CG28" s="11">
        <f t="shared" si="5"/>
        <v>31546.400000000001</v>
      </c>
      <c r="CH28" s="12">
        <f t="shared" si="5"/>
        <v>7610.4</v>
      </c>
      <c r="CI28" s="7">
        <v>127.39999999999999</v>
      </c>
      <c r="CJ28" s="8">
        <v>32.799999999999997</v>
      </c>
      <c r="CK28" s="7">
        <v>134.80000000000001</v>
      </c>
      <c r="CL28" s="8">
        <v>0</v>
      </c>
      <c r="CM28" s="7">
        <v>0</v>
      </c>
      <c r="CN28" s="8">
        <v>0</v>
      </c>
      <c r="CO28" s="7">
        <v>21.3</v>
      </c>
      <c r="CP28" s="8">
        <v>0</v>
      </c>
      <c r="CQ28" s="7">
        <v>0</v>
      </c>
      <c r="CR28" s="8">
        <v>0</v>
      </c>
      <c r="CS28" s="7">
        <v>0</v>
      </c>
      <c r="CT28" s="8">
        <v>0</v>
      </c>
      <c r="CU28" s="7">
        <v>600</v>
      </c>
      <c r="CV28" s="8">
        <v>600</v>
      </c>
      <c r="CW28" s="7">
        <v>0</v>
      </c>
      <c r="CX28" s="8">
        <v>0</v>
      </c>
      <c r="CY28" s="7">
        <v>463</v>
      </c>
      <c r="CZ28" s="8">
        <v>0</v>
      </c>
      <c r="DA28" s="7">
        <v>15.4</v>
      </c>
      <c r="DB28" s="8">
        <v>6.7</v>
      </c>
      <c r="DC28" s="7">
        <v>179.4</v>
      </c>
      <c r="DD28" s="8">
        <v>0</v>
      </c>
      <c r="DE28" s="7">
        <v>0</v>
      </c>
      <c r="DF28" s="8">
        <v>0</v>
      </c>
      <c r="DG28" s="7">
        <v>27654.5</v>
      </c>
      <c r="DH28" s="8">
        <v>6913.6</v>
      </c>
      <c r="DI28" s="7">
        <v>0.9</v>
      </c>
      <c r="DJ28" s="8">
        <v>0.9</v>
      </c>
      <c r="DK28" s="7">
        <v>768.4</v>
      </c>
      <c r="DL28" s="8">
        <v>56.4</v>
      </c>
      <c r="DM28" s="7">
        <v>1581.3</v>
      </c>
      <c r="DN28" s="8">
        <v>0</v>
      </c>
      <c r="DO28" s="7">
        <v>0</v>
      </c>
      <c r="DP28" s="15">
        <v>0</v>
      </c>
    </row>
    <row r="29" spans="1:120" x14ac:dyDescent="0.25">
      <c r="A29" s="9">
        <v>23</v>
      </c>
      <c r="B29" s="10" t="s">
        <v>35</v>
      </c>
      <c r="C29" s="11">
        <f t="shared" si="0"/>
        <v>1270770.8999999999</v>
      </c>
      <c r="D29" s="12">
        <f t="shared" si="1"/>
        <v>310131.3</v>
      </c>
      <c r="E29" s="11">
        <f t="shared" si="2"/>
        <v>25155.7</v>
      </c>
      <c r="F29" s="12">
        <f t="shared" si="2"/>
        <v>6289</v>
      </c>
      <c r="G29" s="7">
        <v>25155.7</v>
      </c>
      <c r="H29" s="8">
        <v>6289</v>
      </c>
      <c r="I29" s="11">
        <f t="shared" si="3"/>
        <v>662080.80000000005</v>
      </c>
      <c r="J29" s="12">
        <f t="shared" si="3"/>
        <v>186974.2</v>
      </c>
      <c r="K29" s="7">
        <v>19539.099999999999</v>
      </c>
      <c r="L29" s="8">
        <v>4625.2</v>
      </c>
      <c r="M29" s="7">
        <v>5491.8</v>
      </c>
      <c r="N29" s="8">
        <v>0</v>
      </c>
      <c r="O29" s="7">
        <v>1220.4000000000001</v>
      </c>
      <c r="P29" s="8">
        <v>0</v>
      </c>
      <c r="Q29" s="7">
        <v>0</v>
      </c>
      <c r="R29" s="8">
        <v>0</v>
      </c>
      <c r="S29" s="7">
        <v>19478.400000000001</v>
      </c>
      <c r="T29" s="8">
        <v>0</v>
      </c>
      <c r="U29" s="7">
        <v>41740.9</v>
      </c>
      <c r="V29" s="8">
        <v>12522</v>
      </c>
      <c r="W29" s="7">
        <v>566090.30000000005</v>
      </c>
      <c r="X29" s="8">
        <v>169827</v>
      </c>
      <c r="Y29" s="7">
        <v>0</v>
      </c>
      <c r="Z29" s="8">
        <v>0</v>
      </c>
      <c r="AA29" s="7">
        <v>0</v>
      </c>
      <c r="AB29" s="8">
        <v>0</v>
      </c>
      <c r="AC29" s="7">
        <v>8519.9</v>
      </c>
      <c r="AD29" s="8">
        <v>0</v>
      </c>
      <c r="AE29" s="13">
        <f t="shared" si="4"/>
        <v>556727.7999999997</v>
      </c>
      <c r="AF29" s="14">
        <f t="shared" si="4"/>
        <v>115846.29999999999</v>
      </c>
      <c r="AG29" s="7">
        <v>909.6</v>
      </c>
      <c r="AH29" s="8">
        <v>227.4</v>
      </c>
      <c r="AI29" s="7">
        <v>107495.2</v>
      </c>
      <c r="AJ29" s="8">
        <v>21499.1</v>
      </c>
      <c r="AK29" s="7">
        <v>366466.9</v>
      </c>
      <c r="AL29" s="8">
        <v>73293.399999999994</v>
      </c>
      <c r="AM29" s="7">
        <v>10390.700000000001</v>
      </c>
      <c r="AN29" s="8">
        <v>2597.6999999999998</v>
      </c>
      <c r="AO29" s="7">
        <v>34763.4</v>
      </c>
      <c r="AP29" s="8">
        <v>8710.4</v>
      </c>
      <c r="AQ29" s="7">
        <v>6350.2</v>
      </c>
      <c r="AR29" s="8">
        <v>1905.1</v>
      </c>
      <c r="AS29" s="7">
        <v>6458.9</v>
      </c>
      <c r="AT29" s="8">
        <v>1614.7</v>
      </c>
      <c r="AU29" s="7">
        <v>3327.2</v>
      </c>
      <c r="AV29" s="8">
        <v>831.8</v>
      </c>
      <c r="AW29" s="7">
        <v>6030.2</v>
      </c>
      <c r="AX29" s="8">
        <v>1507.6</v>
      </c>
      <c r="AY29" s="7">
        <v>1368.7</v>
      </c>
      <c r="AZ29" s="8">
        <v>342.2</v>
      </c>
      <c r="BA29" s="7">
        <v>656.6</v>
      </c>
      <c r="BB29" s="8">
        <v>0</v>
      </c>
      <c r="BC29" s="7">
        <v>2232.1999999999998</v>
      </c>
      <c r="BD29" s="8">
        <v>558</v>
      </c>
      <c r="BE29" s="7">
        <v>2162.1999999999998</v>
      </c>
      <c r="BF29" s="8">
        <v>648</v>
      </c>
      <c r="BG29" s="7">
        <v>5.6</v>
      </c>
      <c r="BH29" s="8">
        <v>0</v>
      </c>
      <c r="BI29" s="7">
        <v>0</v>
      </c>
      <c r="BJ29" s="8">
        <v>0</v>
      </c>
      <c r="BK29" s="7">
        <v>442.1</v>
      </c>
      <c r="BL29" s="8">
        <v>110.5</v>
      </c>
      <c r="BM29" s="7">
        <v>900.6</v>
      </c>
      <c r="BN29" s="8">
        <v>225.2</v>
      </c>
      <c r="BO29" s="7">
        <v>457.4</v>
      </c>
      <c r="BP29" s="8">
        <v>114.4</v>
      </c>
      <c r="BQ29" s="7">
        <v>0</v>
      </c>
      <c r="BR29" s="8">
        <v>0</v>
      </c>
      <c r="BS29" s="7">
        <v>73.3</v>
      </c>
      <c r="BT29" s="8">
        <v>18.3</v>
      </c>
      <c r="BU29" s="7">
        <v>0.6</v>
      </c>
      <c r="BV29" s="8">
        <v>0.6</v>
      </c>
      <c r="BW29" s="7">
        <v>1.7</v>
      </c>
      <c r="BX29" s="8">
        <v>0</v>
      </c>
      <c r="BY29" s="7">
        <v>0</v>
      </c>
      <c r="BZ29" s="8">
        <v>0</v>
      </c>
      <c r="CA29" s="7">
        <v>4045.5</v>
      </c>
      <c r="CB29" s="8">
        <v>1011.4</v>
      </c>
      <c r="CC29" s="7">
        <v>4.7</v>
      </c>
      <c r="CD29" s="8">
        <v>0</v>
      </c>
      <c r="CE29" s="7">
        <v>2184.3000000000002</v>
      </c>
      <c r="CF29" s="8">
        <v>630.5</v>
      </c>
      <c r="CG29" s="11">
        <f t="shared" si="5"/>
        <v>26806.599999999995</v>
      </c>
      <c r="CH29" s="12">
        <f t="shared" si="5"/>
        <v>1021.8</v>
      </c>
      <c r="CI29" s="7">
        <v>1344</v>
      </c>
      <c r="CJ29" s="8">
        <v>333.5</v>
      </c>
      <c r="CK29" s="7">
        <v>359.3</v>
      </c>
      <c r="CL29" s="8">
        <v>0</v>
      </c>
      <c r="CM29" s="7">
        <v>0</v>
      </c>
      <c r="CN29" s="8">
        <v>0</v>
      </c>
      <c r="CO29" s="7">
        <v>21.3</v>
      </c>
      <c r="CP29" s="8">
        <v>0</v>
      </c>
      <c r="CQ29" s="7">
        <v>0</v>
      </c>
      <c r="CR29" s="8">
        <v>0</v>
      </c>
      <c r="CS29" s="7">
        <v>20247.7</v>
      </c>
      <c r="CT29" s="8">
        <v>0</v>
      </c>
      <c r="CU29" s="7">
        <v>600</v>
      </c>
      <c r="CV29" s="8">
        <v>600</v>
      </c>
      <c r="CW29" s="7">
        <v>0</v>
      </c>
      <c r="CX29" s="8">
        <v>0</v>
      </c>
      <c r="CY29" s="7">
        <v>0</v>
      </c>
      <c r="CZ29" s="8">
        <v>0</v>
      </c>
      <c r="DA29" s="7">
        <v>55.6</v>
      </c>
      <c r="DB29" s="8">
        <v>0</v>
      </c>
      <c r="DC29" s="7">
        <v>875.2</v>
      </c>
      <c r="DD29" s="8">
        <v>0</v>
      </c>
      <c r="DE29" s="7">
        <v>178.1</v>
      </c>
      <c r="DF29" s="8">
        <v>0</v>
      </c>
      <c r="DG29" s="7">
        <v>0</v>
      </c>
      <c r="DH29" s="8">
        <v>0</v>
      </c>
      <c r="DI29" s="7">
        <v>1.3</v>
      </c>
      <c r="DJ29" s="8">
        <v>1.3</v>
      </c>
      <c r="DK29" s="7">
        <v>3124.1</v>
      </c>
      <c r="DL29" s="8">
        <v>87</v>
      </c>
      <c r="DM29" s="7">
        <v>0</v>
      </c>
      <c r="DN29" s="8">
        <v>0</v>
      </c>
      <c r="DO29" s="7">
        <v>0</v>
      </c>
      <c r="DP29" s="15">
        <v>0</v>
      </c>
    </row>
    <row r="30" spans="1:120" x14ac:dyDescent="0.25">
      <c r="A30" s="9">
        <v>24</v>
      </c>
      <c r="B30" s="10" t="s">
        <v>36</v>
      </c>
      <c r="C30" s="11">
        <f t="shared" si="0"/>
        <v>627710.30000000016</v>
      </c>
      <c r="D30" s="12">
        <f t="shared" si="1"/>
        <v>134225.1</v>
      </c>
      <c r="E30" s="11">
        <f t="shared" si="2"/>
        <v>21861.4</v>
      </c>
      <c r="F30" s="12">
        <f t="shared" si="2"/>
        <v>5465</v>
      </c>
      <c r="G30" s="7">
        <v>21861.4</v>
      </c>
      <c r="H30" s="8">
        <v>5465</v>
      </c>
      <c r="I30" s="11">
        <f t="shared" si="3"/>
        <v>73276.2</v>
      </c>
      <c r="J30" s="12">
        <f t="shared" si="3"/>
        <v>15053.2</v>
      </c>
      <c r="K30" s="7">
        <v>23369.200000000001</v>
      </c>
      <c r="L30" s="8">
        <v>5193.2</v>
      </c>
      <c r="M30" s="7">
        <v>0</v>
      </c>
      <c r="N30" s="8">
        <v>0</v>
      </c>
      <c r="O30" s="7">
        <v>0</v>
      </c>
      <c r="P30" s="8">
        <v>0</v>
      </c>
      <c r="Q30" s="7">
        <v>976.6</v>
      </c>
      <c r="R30" s="8">
        <v>0</v>
      </c>
      <c r="S30" s="7">
        <v>6000</v>
      </c>
      <c r="T30" s="8">
        <v>0</v>
      </c>
      <c r="U30" s="7">
        <v>11884.2</v>
      </c>
      <c r="V30" s="8">
        <v>3565</v>
      </c>
      <c r="W30" s="7">
        <v>20983.1</v>
      </c>
      <c r="X30" s="8">
        <v>6295</v>
      </c>
      <c r="Y30" s="7">
        <v>0</v>
      </c>
      <c r="Z30" s="8">
        <v>0</v>
      </c>
      <c r="AA30" s="7">
        <v>0</v>
      </c>
      <c r="AB30" s="8">
        <v>0</v>
      </c>
      <c r="AC30" s="7">
        <v>10063.1</v>
      </c>
      <c r="AD30" s="8">
        <v>0</v>
      </c>
      <c r="AE30" s="13">
        <f t="shared" si="4"/>
        <v>520693.3000000001</v>
      </c>
      <c r="AF30" s="14">
        <f t="shared" si="4"/>
        <v>109036.30000000002</v>
      </c>
      <c r="AG30" s="7">
        <v>972.8</v>
      </c>
      <c r="AH30" s="8">
        <v>243.2</v>
      </c>
      <c r="AI30" s="7">
        <v>110361.7</v>
      </c>
      <c r="AJ30" s="8">
        <v>22072.400000000001</v>
      </c>
      <c r="AK30" s="7">
        <v>338523.9</v>
      </c>
      <c r="AL30" s="8">
        <v>67704.800000000003</v>
      </c>
      <c r="AM30" s="7">
        <v>7321.6</v>
      </c>
      <c r="AN30" s="8">
        <v>1830.4</v>
      </c>
      <c r="AO30" s="7">
        <v>28748.2</v>
      </c>
      <c r="AP30" s="8">
        <v>7694.8</v>
      </c>
      <c r="AQ30" s="7">
        <v>6109.1</v>
      </c>
      <c r="AR30" s="8">
        <v>1832.7</v>
      </c>
      <c r="AS30" s="7">
        <v>5849.4</v>
      </c>
      <c r="AT30" s="8">
        <v>1462.4</v>
      </c>
      <c r="AU30" s="7">
        <v>3286.2</v>
      </c>
      <c r="AV30" s="8">
        <v>821.6</v>
      </c>
      <c r="AW30" s="7">
        <v>7935.7</v>
      </c>
      <c r="AX30" s="8">
        <v>2360.3000000000002</v>
      </c>
      <c r="AY30" s="7">
        <v>1350</v>
      </c>
      <c r="AZ30" s="8">
        <v>337.5</v>
      </c>
      <c r="BA30" s="7">
        <v>0</v>
      </c>
      <c r="BB30" s="8">
        <v>0</v>
      </c>
      <c r="BC30" s="7">
        <v>1338.4</v>
      </c>
      <c r="BD30" s="8">
        <v>334.6</v>
      </c>
      <c r="BE30" s="7">
        <v>1156</v>
      </c>
      <c r="BF30" s="8">
        <v>347</v>
      </c>
      <c r="BG30" s="7">
        <v>4.5</v>
      </c>
      <c r="BH30" s="8">
        <v>0</v>
      </c>
      <c r="BI30" s="7">
        <v>0</v>
      </c>
      <c r="BJ30" s="8">
        <v>0</v>
      </c>
      <c r="BK30" s="7">
        <v>442.1</v>
      </c>
      <c r="BL30" s="8">
        <v>110.5</v>
      </c>
      <c r="BM30" s="7">
        <v>900.9</v>
      </c>
      <c r="BN30" s="8">
        <v>225.2</v>
      </c>
      <c r="BO30" s="7">
        <v>457.4</v>
      </c>
      <c r="BP30" s="8">
        <v>114.4</v>
      </c>
      <c r="BQ30" s="7">
        <v>665</v>
      </c>
      <c r="BR30" s="8">
        <v>166.3</v>
      </c>
      <c r="BS30" s="7">
        <v>79.2</v>
      </c>
      <c r="BT30" s="8">
        <v>19.8</v>
      </c>
      <c r="BU30" s="7">
        <v>0.6</v>
      </c>
      <c r="BV30" s="8">
        <v>0.6</v>
      </c>
      <c r="BW30" s="7">
        <v>7</v>
      </c>
      <c r="BX30" s="8">
        <v>0</v>
      </c>
      <c r="BY30" s="7">
        <v>0</v>
      </c>
      <c r="BZ30" s="8">
        <v>0</v>
      </c>
      <c r="CA30" s="7">
        <v>3982.3</v>
      </c>
      <c r="CB30" s="8">
        <v>995.6</v>
      </c>
      <c r="CC30" s="7">
        <v>3.4</v>
      </c>
      <c r="CD30" s="8">
        <v>0</v>
      </c>
      <c r="CE30" s="7">
        <v>1197.9000000000001</v>
      </c>
      <c r="CF30" s="8">
        <v>362.2</v>
      </c>
      <c r="CG30" s="11">
        <f t="shared" si="5"/>
        <v>11879.4</v>
      </c>
      <c r="CH30" s="12">
        <f t="shared" si="5"/>
        <v>4670.6000000000004</v>
      </c>
      <c r="CI30" s="7">
        <v>928.6</v>
      </c>
      <c r="CJ30" s="8">
        <v>225.5</v>
      </c>
      <c r="CK30" s="7">
        <v>130.19999999999999</v>
      </c>
      <c r="CL30" s="8">
        <v>0</v>
      </c>
      <c r="CM30" s="7">
        <v>0</v>
      </c>
      <c r="CN30" s="8">
        <v>0</v>
      </c>
      <c r="CO30" s="7">
        <v>21.2</v>
      </c>
      <c r="CP30" s="8">
        <v>3.6</v>
      </c>
      <c r="CQ30" s="7">
        <v>0</v>
      </c>
      <c r="CR30" s="8">
        <v>0</v>
      </c>
      <c r="CS30" s="7">
        <v>0</v>
      </c>
      <c r="CT30" s="8">
        <v>0</v>
      </c>
      <c r="CU30" s="7">
        <v>3300</v>
      </c>
      <c r="CV30" s="8">
        <v>3300</v>
      </c>
      <c r="CW30" s="7">
        <v>1141.5</v>
      </c>
      <c r="CX30" s="8">
        <v>1141.5</v>
      </c>
      <c r="CY30" s="7">
        <v>0</v>
      </c>
      <c r="CZ30" s="8">
        <v>0</v>
      </c>
      <c r="DA30" s="7">
        <v>10.8</v>
      </c>
      <c r="DB30" s="8">
        <v>0</v>
      </c>
      <c r="DC30" s="7">
        <v>279</v>
      </c>
      <c r="DD30" s="8">
        <v>0</v>
      </c>
      <c r="DE30" s="7">
        <v>356.2</v>
      </c>
      <c r="DF30" s="8">
        <v>0</v>
      </c>
      <c r="DG30" s="7">
        <v>0</v>
      </c>
      <c r="DH30" s="8">
        <v>0</v>
      </c>
      <c r="DI30" s="7">
        <v>0</v>
      </c>
      <c r="DJ30" s="8">
        <v>0</v>
      </c>
      <c r="DK30" s="7">
        <v>5711.9</v>
      </c>
      <c r="DL30" s="8">
        <v>0</v>
      </c>
      <c r="DM30" s="7">
        <v>0</v>
      </c>
      <c r="DN30" s="8">
        <v>0</v>
      </c>
      <c r="DO30" s="7">
        <v>0</v>
      </c>
      <c r="DP30" s="15">
        <v>0</v>
      </c>
    </row>
    <row r="31" spans="1:120" x14ac:dyDescent="0.25">
      <c r="A31" s="9">
        <v>25</v>
      </c>
      <c r="B31" s="10" t="s">
        <v>37</v>
      </c>
      <c r="C31" s="11">
        <f t="shared" si="0"/>
        <v>1237739.9000000001</v>
      </c>
      <c r="D31" s="12">
        <f t="shared" si="1"/>
        <v>290564.5</v>
      </c>
      <c r="E31" s="11">
        <f t="shared" si="2"/>
        <v>0</v>
      </c>
      <c r="F31" s="12">
        <f t="shared" si="2"/>
        <v>0</v>
      </c>
      <c r="G31" s="7">
        <v>0</v>
      </c>
      <c r="H31" s="8">
        <v>0</v>
      </c>
      <c r="I31" s="11">
        <f t="shared" si="3"/>
        <v>489514.1</v>
      </c>
      <c r="J31" s="12">
        <f t="shared" si="3"/>
        <v>138132.79999999999</v>
      </c>
      <c r="K31" s="7">
        <v>25331.5</v>
      </c>
      <c r="L31" s="8">
        <v>5241</v>
      </c>
      <c r="M31" s="7">
        <v>0</v>
      </c>
      <c r="N31" s="8">
        <v>0</v>
      </c>
      <c r="O31" s="7">
        <v>0</v>
      </c>
      <c r="P31" s="8">
        <v>0</v>
      </c>
      <c r="Q31" s="7">
        <v>119.7</v>
      </c>
      <c r="R31" s="8">
        <v>0</v>
      </c>
      <c r="S31" s="7">
        <v>4000</v>
      </c>
      <c r="T31" s="8">
        <v>0</v>
      </c>
      <c r="U31" s="7">
        <v>13689.9</v>
      </c>
      <c r="V31" s="8">
        <v>4107</v>
      </c>
      <c r="W31" s="7">
        <v>427232.6</v>
      </c>
      <c r="X31" s="8">
        <v>128170</v>
      </c>
      <c r="Y31" s="7">
        <v>0</v>
      </c>
      <c r="Z31" s="8">
        <v>0</v>
      </c>
      <c r="AA31" s="7">
        <v>0</v>
      </c>
      <c r="AB31" s="8">
        <v>0</v>
      </c>
      <c r="AC31" s="7">
        <v>19140.400000000001</v>
      </c>
      <c r="AD31" s="8">
        <v>614.79999999999995</v>
      </c>
      <c r="AE31" s="13">
        <f t="shared" si="4"/>
        <v>707764.30000000016</v>
      </c>
      <c r="AF31" s="14">
        <f t="shared" si="4"/>
        <v>147920.29999999999</v>
      </c>
      <c r="AG31" s="7">
        <v>1404</v>
      </c>
      <c r="AH31" s="8">
        <v>351</v>
      </c>
      <c r="AI31" s="7">
        <v>175376.5</v>
      </c>
      <c r="AJ31" s="8">
        <v>35075.300000000003</v>
      </c>
      <c r="AK31" s="7">
        <v>425301.2</v>
      </c>
      <c r="AL31" s="8">
        <v>85060.3</v>
      </c>
      <c r="AM31" s="7">
        <v>9776.7999999999993</v>
      </c>
      <c r="AN31" s="8">
        <v>2444.1999999999998</v>
      </c>
      <c r="AO31" s="7">
        <v>36169.599999999999</v>
      </c>
      <c r="AP31" s="8">
        <v>9042.4</v>
      </c>
      <c r="AQ31" s="7">
        <v>8890</v>
      </c>
      <c r="AR31" s="8">
        <v>2667</v>
      </c>
      <c r="AS31" s="7">
        <v>5801.3</v>
      </c>
      <c r="AT31" s="8">
        <v>1628.9</v>
      </c>
      <c r="AU31" s="7">
        <v>3597.6</v>
      </c>
      <c r="AV31" s="8">
        <v>1096</v>
      </c>
      <c r="AW31" s="7">
        <v>18557.099999999999</v>
      </c>
      <c r="AX31" s="8">
        <v>4639.3</v>
      </c>
      <c r="AY31" s="7">
        <v>1825.5</v>
      </c>
      <c r="AZ31" s="8">
        <v>456.4</v>
      </c>
      <c r="BA31" s="7">
        <v>69.3</v>
      </c>
      <c r="BB31" s="8">
        <v>0</v>
      </c>
      <c r="BC31" s="7">
        <v>2339.3000000000002</v>
      </c>
      <c r="BD31" s="8">
        <v>584.79999999999995</v>
      </c>
      <c r="BE31" s="7">
        <v>5771.4</v>
      </c>
      <c r="BF31" s="8">
        <v>1731</v>
      </c>
      <c r="BG31" s="7">
        <v>5</v>
      </c>
      <c r="BH31" s="8">
        <v>0</v>
      </c>
      <c r="BI31" s="7">
        <v>0</v>
      </c>
      <c r="BJ31" s="8">
        <v>0</v>
      </c>
      <c r="BK31" s="7">
        <v>457.4</v>
      </c>
      <c r="BL31" s="8">
        <v>114.4</v>
      </c>
      <c r="BM31" s="7">
        <v>934.5</v>
      </c>
      <c r="BN31" s="8">
        <v>233.6</v>
      </c>
      <c r="BO31" s="7">
        <v>472.7</v>
      </c>
      <c r="BP31" s="8">
        <v>118.2</v>
      </c>
      <c r="BQ31" s="7">
        <v>0</v>
      </c>
      <c r="BR31" s="8">
        <v>0</v>
      </c>
      <c r="BS31" s="7">
        <v>116.9</v>
      </c>
      <c r="BT31" s="8">
        <v>29.2</v>
      </c>
      <c r="BU31" s="7">
        <v>0.7</v>
      </c>
      <c r="BV31" s="8">
        <v>0.7</v>
      </c>
      <c r="BW31" s="7">
        <v>109.5</v>
      </c>
      <c r="BX31" s="8">
        <v>0</v>
      </c>
      <c r="BY31" s="7">
        <v>4383.3999999999996</v>
      </c>
      <c r="BZ31" s="8">
        <v>1095.9000000000001</v>
      </c>
      <c r="CA31" s="7">
        <v>3223.8</v>
      </c>
      <c r="CB31" s="8">
        <v>805.9</v>
      </c>
      <c r="CC31" s="7">
        <v>9.9</v>
      </c>
      <c r="CD31" s="8">
        <v>0</v>
      </c>
      <c r="CE31" s="7">
        <v>3170.9</v>
      </c>
      <c r="CF31" s="8">
        <v>745.8</v>
      </c>
      <c r="CG31" s="11">
        <f t="shared" si="5"/>
        <v>40461.5</v>
      </c>
      <c r="CH31" s="12">
        <f t="shared" si="5"/>
        <v>4511.4000000000005</v>
      </c>
      <c r="CI31" s="7">
        <v>1586.8999999999999</v>
      </c>
      <c r="CJ31" s="8">
        <v>394.3</v>
      </c>
      <c r="CK31" s="7">
        <v>0</v>
      </c>
      <c r="CL31" s="8">
        <v>0</v>
      </c>
      <c r="CM31" s="7">
        <v>0</v>
      </c>
      <c r="CN31" s="8">
        <v>0</v>
      </c>
      <c r="CO31" s="7">
        <v>21.3</v>
      </c>
      <c r="CP31" s="8">
        <v>0</v>
      </c>
      <c r="CQ31" s="7">
        <v>0</v>
      </c>
      <c r="CR31" s="8">
        <v>0</v>
      </c>
      <c r="CS31" s="7">
        <v>19317.3</v>
      </c>
      <c r="CT31" s="8">
        <v>0</v>
      </c>
      <c r="CU31" s="7">
        <v>2538.9</v>
      </c>
      <c r="CV31" s="8">
        <v>2538.9</v>
      </c>
      <c r="CW31" s="7">
        <v>1522</v>
      </c>
      <c r="CX31" s="8">
        <v>1522</v>
      </c>
      <c r="CY31" s="7">
        <v>0</v>
      </c>
      <c r="CZ31" s="8">
        <v>0</v>
      </c>
      <c r="DA31" s="7">
        <v>185.2</v>
      </c>
      <c r="DB31" s="8">
        <v>0</v>
      </c>
      <c r="DC31" s="7">
        <v>1103.8</v>
      </c>
      <c r="DD31" s="8">
        <v>0</v>
      </c>
      <c r="DE31" s="7">
        <v>798.8</v>
      </c>
      <c r="DF31" s="8">
        <v>0</v>
      </c>
      <c r="DG31" s="7">
        <v>0</v>
      </c>
      <c r="DH31" s="8">
        <v>0</v>
      </c>
      <c r="DI31" s="7">
        <v>0</v>
      </c>
      <c r="DJ31" s="8">
        <v>0</v>
      </c>
      <c r="DK31" s="7">
        <v>13387.3</v>
      </c>
      <c r="DL31" s="8">
        <v>56.2</v>
      </c>
      <c r="DM31" s="7">
        <v>0</v>
      </c>
      <c r="DN31" s="8">
        <v>0</v>
      </c>
      <c r="DO31" s="7">
        <v>0</v>
      </c>
      <c r="DP31" s="15">
        <v>0</v>
      </c>
    </row>
    <row r="32" spans="1:120" x14ac:dyDescent="0.25">
      <c r="A32" s="9">
        <v>26</v>
      </c>
      <c r="B32" s="10" t="s">
        <v>38</v>
      </c>
      <c r="C32" s="11">
        <f t="shared" si="0"/>
        <v>1095700.9000000001</v>
      </c>
      <c r="D32" s="12">
        <f t="shared" si="1"/>
        <v>278285.80000000005</v>
      </c>
      <c r="E32" s="11">
        <f t="shared" si="2"/>
        <v>46477.3</v>
      </c>
      <c r="F32" s="12">
        <f t="shared" si="2"/>
        <v>11619</v>
      </c>
      <c r="G32" s="7">
        <v>46477.3</v>
      </c>
      <c r="H32" s="8">
        <v>11619</v>
      </c>
      <c r="I32" s="11">
        <f t="shared" si="3"/>
        <v>593936.1</v>
      </c>
      <c r="J32" s="12">
        <f t="shared" si="3"/>
        <v>171801.2</v>
      </c>
      <c r="K32" s="7">
        <v>11417.2</v>
      </c>
      <c r="L32" s="8">
        <v>2537.1999999999998</v>
      </c>
      <c r="M32" s="7">
        <v>0</v>
      </c>
      <c r="N32" s="8">
        <v>0</v>
      </c>
      <c r="O32" s="7">
        <v>0</v>
      </c>
      <c r="P32" s="8">
        <v>0</v>
      </c>
      <c r="Q32" s="7">
        <v>0</v>
      </c>
      <c r="R32" s="8">
        <v>0</v>
      </c>
      <c r="S32" s="7">
        <v>4000</v>
      </c>
      <c r="T32" s="8">
        <v>0</v>
      </c>
      <c r="U32" s="7">
        <v>88735.2</v>
      </c>
      <c r="V32" s="8">
        <v>26621</v>
      </c>
      <c r="W32" s="7">
        <v>475476.1</v>
      </c>
      <c r="X32" s="8">
        <v>142643</v>
      </c>
      <c r="Y32" s="7">
        <v>0</v>
      </c>
      <c r="Z32" s="8">
        <v>0</v>
      </c>
      <c r="AA32" s="7">
        <v>0</v>
      </c>
      <c r="AB32" s="8">
        <v>0</v>
      </c>
      <c r="AC32" s="7">
        <v>14307.6</v>
      </c>
      <c r="AD32" s="8">
        <v>0</v>
      </c>
      <c r="AE32" s="13">
        <f t="shared" si="4"/>
        <v>448066.30000000005</v>
      </c>
      <c r="AF32" s="14">
        <f t="shared" si="4"/>
        <v>93253.6</v>
      </c>
      <c r="AG32" s="7">
        <v>733.9</v>
      </c>
      <c r="AH32" s="8">
        <v>183.5</v>
      </c>
      <c r="AI32" s="7">
        <v>74387.5</v>
      </c>
      <c r="AJ32" s="8">
        <v>14877.5</v>
      </c>
      <c r="AK32" s="7">
        <v>300598.90000000002</v>
      </c>
      <c r="AL32" s="8">
        <v>60119.8</v>
      </c>
      <c r="AM32" s="7">
        <v>8863.7999999999993</v>
      </c>
      <c r="AN32" s="8">
        <v>2216</v>
      </c>
      <c r="AO32" s="7">
        <v>28748.2</v>
      </c>
      <c r="AP32" s="8">
        <v>7167.5</v>
      </c>
      <c r="AQ32" s="7">
        <v>4370.7</v>
      </c>
      <c r="AR32" s="8">
        <v>1311.2</v>
      </c>
      <c r="AS32" s="7">
        <v>5982.1</v>
      </c>
      <c r="AT32" s="8">
        <v>1495.5</v>
      </c>
      <c r="AU32" s="7">
        <v>3501.4</v>
      </c>
      <c r="AV32" s="8">
        <v>875.4</v>
      </c>
      <c r="AW32" s="7">
        <v>7049.4</v>
      </c>
      <c r="AX32" s="8">
        <v>1762.3</v>
      </c>
      <c r="AY32" s="7">
        <v>1368.7</v>
      </c>
      <c r="AZ32" s="8">
        <v>342.2</v>
      </c>
      <c r="BA32" s="7">
        <v>1349.9</v>
      </c>
      <c r="BB32" s="8">
        <v>0</v>
      </c>
      <c r="BC32" s="7">
        <v>1883.1</v>
      </c>
      <c r="BD32" s="8">
        <v>470.8</v>
      </c>
      <c r="BE32" s="7">
        <v>1835.8</v>
      </c>
      <c r="BF32" s="8">
        <v>550</v>
      </c>
      <c r="BG32" s="7">
        <v>5.3</v>
      </c>
      <c r="BH32" s="8">
        <v>0</v>
      </c>
      <c r="BI32" s="7">
        <v>0</v>
      </c>
      <c r="BJ32" s="8">
        <v>0</v>
      </c>
      <c r="BK32" s="7">
        <v>442.1</v>
      </c>
      <c r="BL32" s="8">
        <v>110.5</v>
      </c>
      <c r="BM32" s="7">
        <v>900.9</v>
      </c>
      <c r="BN32" s="8">
        <v>225.2</v>
      </c>
      <c r="BO32" s="7">
        <v>457.4</v>
      </c>
      <c r="BP32" s="8">
        <v>114.4</v>
      </c>
      <c r="BQ32" s="7">
        <v>0</v>
      </c>
      <c r="BR32" s="8">
        <v>0</v>
      </c>
      <c r="BS32" s="7">
        <v>113.3</v>
      </c>
      <c r="BT32" s="8">
        <v>28.3</v>
      </c>
      <c r="BU32" s="7">
        <v>0.6</v>
      </c>
      <c r="BV32" s="8">
        <v>0.6</v>
      </c>
      <c r="BW32" s="7">
        <v>0.8</v>
      </c>
      <c r="BX32" s="8">
        <v>0</v>
      </c>
      <c r="BY32" s="7">
        <v>0</v>
      </c>
      <c r="BZ32" s="8">
        <v>0</v>
      </c>
      <c r="CA32" s="7">
        <v>3919</v>
      </c>
      <c r="CB32" s="8">
        <v>979.8</v>
      </c>
      <c r="CC32" s="7">
        <v>3.5</v>
      </c>
      <c r="CD32" s="8">
        <v>0</v>
      </c>
      <c r="CE32" s="7">
        <v>1550</v>
      </c>
      <c r="CF32" s="8">
        <v>423.1</v>
      </c>
      <c r="CG32" s="11">
        <f t="shared" si="5"/>
        <v>7221.2000000000007</v>
      </c>
      <c r="CH32" s="12">
        <f t="shared" si="5"/>
        <v>1612</v>
      </c>
      <c r="CI32" s="7">
        <v>627.5</v>
      </c>
      <c r="CJ32" s="8">
        <v>147.1</v>
      </c>
      <c r="CK32" s="7">
        <v>101.1</v>
      </c>
      <c r="CL32" s="8">
        <v>0</v>
      </c>
      <c r="CM32" s="7">
        <v>0</v>
      </c>
      <c r="CN32" s="8">
        <v>0</v>
      </c>
      <c r="CO32" s="7">
        <v>21.3</v>
      </c>
      <c r="CP32" s="8">
        <v>21.3</v>
      </c>
      <c r="CQ32" s="7">
        <v>0</v>
      </c>
      <c r="CR32" s="8">
        <v>0</v>
      </c>
      <c r="CS32" s="7">
        <v>0</v>
      </c>
      <c r="CT32" s="8">
        <v>0</v>
      </c>
      <c r="CU32" s="7">
        <v>1350</v>
      </c>
      <c r="CV32" s="8">
        <v>1350</v>
      </c>
      <c r="CW32" s="7">
        <v>0</v>
      </c>
      <c r="CX32" s="8">
        <v>0</v>
      </c>
      <c r="CY32" s="7">
        <v>0</v>
      </c>
      <c r="CZ32" s="8">
        <v>0</v>
      </c>
      <c r="DA32" s="7">
        <v>0</v>
      </c>
      <c r="DB32" s="8">
        <v>0</v>
      </c>
      <c r="DC32" s="7">
        <v>715.7</v>
      </c>
      <c r="DD32" s="8">
        <v>0</v>
      </c>
      <c r="DE32" s="7">
        <v>325.60000000000002</v>
      </c>
      <c r="DF32" s="8">
        <v>0</v>
      </c>
      <c r="DG32" s="7">
        <v>0</v>
      </c>
      <c r="DH32" s="8">
        <v>0</v>
      </c>
      <c r="DI32" s="7">
        <v>6.6</v>
      </c>
      <c r="DJ32" s="8">
        <v>6.6</v>
      </c>
      <c r="DK32" s="7">
        <v>4073.4</v>
      </c>
      <c r="DL32" s="8">
        <v>87</v>
      </c>
      <c r="DM32" s="7">
        <v>0</v>
      </c>
      <c r="DN32" s="8">
        <v>0</v>
      </c>
      <c r="DO32" s="7">
        <v>0</v>
      </c>
      <c r="DP32" s="15">
        <v>0</v>
      </c>
    </row>
    <row r="33" spans="1:120" x14ac:dyDescent="0.25">
      <c r="A33" s="9">
        <v>27</v>
      </c>
      <c r="B33" s="10" t="s">
        <v>39</v>
      </c>
      <c r="C33" s="11">
        <f t="shared" si="0"/>
        <v>574940</v>
      </c>
      <c r="D33" s="12">
        <f t="shared" si="1"/>
        <v>138884.69999999998</v>
      </c>
      <c r="E33" s="11">
        <f t="shared" si="2"/>
        <v>0</v>
      </c>
      <c r="F33" s="12">
        <f t="shared" si="2"/>
        <v>0</v>
      </c>
      <c r="G33" s="7">
        <v>0</v>
      </c>
      <c r="H33" s="8">
        <v>0</v>
      </c>
      <c r="I33" s="11">
        <f t="shared" si="3"/>
        <v>256347.2</v>
      </c>
      <c r="J33" s="12">
        <f t="shared" si="3"/>
        <v>72007</v>
      </c>
      <c r="K33" s="7">
        <v>10932.2</v>
      </c>
      <c r="L33" s="8">
        <v>2400</v>
      </c>
      <c r="M33" s="7">
        <v>0</v>
      </c>
      <c r="N33" s="8">
        <v>0</v>
      </c>
      <c r="O33" s="7">
        <v>0</v>
      </c>
      <c r="P33" s="8">
        <v>0</v>
      </c>
      <c r="Q33" s="7">
        <v>344.5</v>
      </c>
      <c r="R33" s="8">
        <v>0</v>
      </c>
      <c r="S33" s="7">
        <v>4000</v>
      </c>
      <c r="T33" s="8">
        <v>0</v>
      </c>
      <c r="U33" s="7">
        <v>11449.8</v>
      </c>
      <c r="V33" s="8">
        <v>3435</v>
      </c>
      <c r="W33" s="7">
        <v>220573.1</v>
      </c>
      <c r="X33" s="8">
        <v>66172</v>
      </c>
      <c r="Y33" s="7">
        <v>0</v>
      </c>
      <c r="Z33" s="8">
        <v>0</v>
      </c>
      <c r="AA33" s="7">
        <v>0</v>
      </c>
      <c r="AB33" s="8">
        <v>0</v>
      </c>
      <c r="AC33" s="7">
        <v>9047.6</v>
      </c>
      <c r="AD33" s="8">
        <v>0</v>
      </c>
      <c r="AE33" s="13">
        <f t="shared" si="4"/>
        <v>315989</v>
      </c>
      <c r="AF33" s="14">
        <f t="shared" si="4"/>
        <v>65951.199999999983</v>
      </c>
      <c r="AG33" s="7">
        <v>529</v>
      </c>
      <c r="AH33" s="8">
        <v>132.19999999999999</v>
      </c>
      <c r="AI33" s="7">
        <v>68911.8</v>
      </c>
      <c r="AJ33" s="8">
        <v>13782.4</v>
      </c>
      <c r="AK33" s="7">
        <v>194907</v>
      </c>
      <c r="AL33" s="8">
        <v>38981.4</v>
      </c>
      <c r="AM33" s="7">
        <v>5946.2</v>
      </c>
      <c r="AN33" s="8">
        <v>1486.6</v>
      </c>
      <c r="AO33" s="7">
        <v>17655.099999999999</v>
      </c>
      <c r="AP33" s="8">
        <v>4355.2</v>
      </c>
      <c r="AQ33" s="7">
        <v>3732.6</v>
      </c>
      <c r="AR33" s="8">
        <v>1119.8</v>
      </c>
      <c r="AS33" s="7">
        <v>5334.8</v>
      </c>
      <c r="AT33" s="8">
        <v>1333.7</v>
      </c>
      <c r="AU33" s="7">
        <v>3922.7</v>
      </c>
      <c r="AV33" s="8">
        <v>980.7</v>
      </c>
      <c r="AW33" s="7">
        <v>6382.9</v>
      </c>
      <c r="AX33" s="8">
        <v>1595.7</v>
      </c>
      <c r="AY33" s="7">
        <v>1350</v>
      </c>
      <c r="AZ33" s="8">
        <v>337.5</v>
      </c>
      <c r="BA33" s="7">
        <v>181</v>
      </c>
      <c r="BB33" s="8">
        <v>0</v>
      </c>
      <c r="BC33" s="7">
        <v>984.2</v>
      </c>
      <c r="BD33" s="8">
        <v>246.1</v>
      </c>
      <c r="BE33" s="7">
        <v>2156.5</v>
      </c>
      <c r="BF33" s="8">
        <v>647</v>
      </c>
      <c r="BG33" s="7">
        <v>2.7</v>
      </c>
      <c r="BH33" s="8">
        <v>0</v>
      </c>
      <c r="BI33" s="7">
        <v>0</v>
      </c>
      <c r="BJ33" s="8">
        <v>0</v>
      </c>
      <c r="BK33" s="7">
        <v>442.1</v>
      </c>
      <c r="BL33" s="8">
        <v>110.5</v>
      </c>
      <c r="BM33" s="7">
        <v>465.8</v>
      </c>
      <c r="BN33" s="8">
        <v>116.5</v>
      </c>
      <c r="BO33" s="7">
        <v>457.4</v>
      </c>
      <c r="BP33" s="8">
        <v>114.4</v>
      </c>
      <c r="BQ33" s="7">
        <v>0</v>
      </c>
      <c r="BR33" s="8">
        <v>0</v>
      </c>
      <c r="BS33" s="7">
        <v>53.6</v>
      </c>
      <c r="BT33" s="8">
        <v>13.4</v>
      </c>
      <c r="BU33" s="7">
        <v>0.6</v>
      </c>
      <c r="BV33" s="8">
        <v>0.6</v>
      </c>
      <c r="BW33" s="7">
        <v>24.9</v>
      </c>
      <c r="BX33" s="8">
        <v>0</v>
      </c>
      <c r="BY33" s="7">
        <v>0</v>
      </c>
      <c r="BZ33" s="8">
        <v>0</v>
      </c>
      <c r="CA33" s="7">
        <v>1769.9</v>
      </c>
      <c r="CB33" s="8">
        <v>442.5</v>
      </c>
      <c r="CC33" s="7">
        <v>3</v>
      </c>
      <c r="CD33" s="8">
        <v>0</v>
      </c>
      <c r="CE33" s="7">
        <v>775.2</v>
      </c>
      <c r="CF33" s="8">
        <v>155</v>
      </c>
      <c r="CG33" s="11">
        <f t="shared" si="5"/>
        <v>2603.8000000000002</v>
      </c>
      <c r="CH33" s="12">
        <f t="shared" si="5"/>
        <v>926.5</v>
      </c>
      <c r="CI33" s="7">
        <v>705.9</v>
      </c>
      <c r="CJ33" s="8">
        <v>176.5</v>
      </c>
      <c r="CK33" s="7">
        <v>134.80000000000001</v>
      </c>
      <c r="CL33" s="8">
        <v>0</v>
      </c>
      <c r="CM33" s="7">
        <v>0</v>
      </c>
      <c r="CN33" s="8">
        <v>0</v>
      </c>
      <c r="CO33" s="7">
        <v>21.2</v>
      </c>
      <c r="CP33" s="8">
        <v>0</v>
      </c>
      <c r="CQ33" s="7">
        <v>0</v>
      </c>
      <c r="CR33" s="8">
        <v>0</v>
      </c>
      <c r="CS33" s="7">
        <v>0</v>
      </c>
      <c r="CT33" s="8">
        <v>0</v>
      </c>
      <c r="CU33" s="7">
        <v>750</v>
      </c>
      <c r="CV33" s="8">
        <v>750</v>
      </c>
      <c r="CW33" s="7">
        <v>0</v>
      </c>
      <c r="CX33" s="8">
        <v>0</v>
      </c>
      <c r="CY33" s="7">
        <v>0</v>
      </c>
      <c r="CZ33" s="8">
        <v>0</v>
      </c>
      <c r="DA33" s="7">
        <v>335.7</v>
      </c>
      <c r="DB33" s="8">
        <v>0</v>
      </c>
      <c r="DC33" s="7">
        <v>656.2</v>
      </c>
      <c r="DD33" s="8">
        <v>0</v>
      </c>
      <c r="DE33" s="7">
        <v>0</v>
      </c>
      <c r="DF33" s="8">
        <v>0</v>
      </c>
      <c r="DG33" s="7">
        <v>0</v>
      </c>
      <c r="DH33" s="8">
        <v>0</v>
      </c>
      <c r="DI33" s="7">
        <v>0</v>
      </c>
      <c r="DJ33" s="8">
        <v>0</v>
      </c>
      <c r="DK33" s="7">
        <v>0</v>
      </c>
      <c r="DL33" s="8">
        <v>0</v>
      </c>
      <c r="DM33" s="7">
        <v>0</v>
      </c>
      <c r="DN33" s="8">
        <v>0</v>
      </c>
      <c r="DO33" s="7">
        <v>0</v>
      </c>
      <c r="DP33" s="15">
        <v>0</v>
      </c>
    </row>
    <row r="34" spans="1:120" x14ac:dyDescent="0.25">
      <c r="A34" s="9">
        <v>28</v>
      </c>
      <c r="B34" s="10" t="s">
        <v>40</v>
      </c>
      <c r="C34" s="11">
        <f t="shared" si="0"/>
        <v>865901.7</v>
      </c>
      <c r="D34" s="12">
        <f t="shared" si="1"/>
        <v>221807.19999999998</v>
      </c>
      <c r="E34" s="11">
        <f t="shared" si="2"/>
        <v>88698</v>
      </c>
      <c r="F34" s="12">
        <f t="shared" si="2"/>
        <v>22175</v>
      </c>
      <c r="G34" s="7">
        <v>88698</v>
      </c>
      <c r="H34" s="8">
        <v>22175</v>
      </c>
      <c r="I34" s="11">
        <f t="shared" si="3"/>
        <v>491777.69999999995</v>
      </c>
      <c r="J34" s="12">
        <f t="shared" si="3"/>
        <v>140334.39999999999</v>
      </c>
      <c r="K34" s="7">
        <v>9600.2000000000007</v>
      </c>
      <c r="L34" s="8">
        <v>2133.4</v>
      </c>
      <c r="M34" s="7">
        <v>3800.4</v>
      </c>
      <c r="N34" s="8">
        <v>0</v>
      </c>
      <c r="O34" s="7">
        <v>844.5</v>
      </c>
      <c r="P34" s="8">
        <v>0</v>
      </c>
      <c r="Q34" s="7">
        <v>115.9</v>
      </c>
      <c r="R34" s="8">
        <v>0</v>
      </c>
      <c r="S34" s="7">
        <v>7110.4</v>
      </c>
      <c r="T34" s="8">
        <v>0</v>
      </c>
      <c r="U34" s="7">
        <v>72507.5</v>
      </c>
      <c r="V34" s="8">
        <v>21752</v>
      </c>
      <c r="W34" s="7">
        <v>388163.7</v>
      </c>
      <c r="X34" s="8">
        <v>116449</v>
      </c>
      <c r="Y34" s="7">
        <v>0</v>
      </c>
      <c r="Z34" s="8">
        <v>0</v>
      </c>
      <c r="AA34" s="7">
        <v>0</v>
      </c>
      <c r="AB34" s="8">
        <v>0</v>
      </c>
      <c r="AC34" s="7">
        <v>9635.1</v>
      </c>
      <c r="AD34" s="8">
        <v>0</v>
      </c>
      <c r="AE34" s="13">
        <f t="shared" si="4"/>
        <v>278606</v>
      </c>
      <c r="AF34" s="14">
        <f t="shared" si="4"/>
        <v>58417.499999999993</v>
      </c>
      <c r="AG34" s="7">
        <v>493.5</v>
      </c>
      <c r="AH34" s="8">
        <v>123.4</v>
      </c>
      <c r="AI34" s="7">
        <v>61805.4</v>
      </c>
      <c r="AJ34" s="8">
        <v>12361.1</v>
      </c>
      <c r="AK34" s="7">
        <v>166632.79999999999</v>
      </c>
      <c r="AL34" s="8">
        <v>33326.6</v>
      </c>
      <c r="AM34" s="7">
        <v>6764.7</v>
      </c>
      <c r="AN34" s="8">
        <v>1691.2</v>
      </c>
      <c r="AO34" s="7">
        <v>15702.1</v>
      </c>
      <c r="AP34" s="8">
        <v>3945.1</v>
      </c>
      <c r="AQ34" s="7">
        <v>2974.8</v>
      </c>
      <c r="AR34" s="8">
        <v>892.4</v>
      </c>
      <c r="AS34" s="7">
        <v>4944</v>
      </c>
      <c r="AT34" s="8">
        <v>1236</v>
      </c>
      <c r="AU34" s="7">
        <v>2961.3</v>
      </c>
      <c r="AV34" s="8">
        <v>740.3</v>
      </c>
      <c r="AW34" s="7">
        <v>6410.8</v>
      </c>
      <c r="AX34" s="8">
        <v>1602.7</v>
      </c>
      <c r="AY34" s="7">
        <v>1347.9</v>
      </c>
      <c r="AZ34" s="8">
        <v>337</v>
      </c>
      <c r="BA34" s="7">
        <v>111.4</v>
      </c>
      <c r="BB34" s="8">
        <v>1.9</v>
      </c>
      <c r="BC34" s="7">
        <v>1643.7</v>
      </c>
      <c r="BD34" s="8">
        <v>410.9</v>
      </c>
      <c r="BE34" s="7">
        <v>1695</v>
      </c>
      <c r="BF34" s="8">
        <v>508</v>
      </c>
      <c r="BG34" s="7">
        <v>3.7</v>
      </c>
      <c r="BH34" s="8">
        <v>0</v>
      </c>
      <c r="BI34" s="7">
        <v>0</v>
      </c>
      <c r="BJ34" s="8">
        <v>0</v>
      </c>
      <c r="BK34" s="7">
        <v>442.1</v>
      </c>
      <c r="BL34" s="8">
        <v>110.6</v>
      </c>
      <c r="BM34" s="7">
        <v>465.9</v>
      </c>
      <c r="BN34" s="8">
        <v>116.5</v>
      </c>
      <c r="BO34" s="7">
        <v>457.4</v>
      </c>
      <c r="BP34" s="8">
        <v>114.4</v>
      </c>
      <c r="BQ34" s="7">
        <v>0</v>
      </c>
      <c r="BR34" s="8">
        <v>0</v>
      </c>
      <c r="BS34" s="7">
        <v>64.8</v>
      </c>
      <c r="BT34" s="8">
        <v>16.2</v>
      </c>
      <c r="BU34" s="7">
        <v>0.6</v>
      </c>
      <c r="BV34" s="8">
        <v>0.6</v>
      </c>
      <c r="BW34" s="7">
        <v>11.6</v>
      </c>
      <c r="BX34" s="8">
        <v>0</v>
      </c>
      <c r="BY34" s="7">
        <v>0</v>
      </c>
      <c r="BZ34" s="8">
        <v>0</v>
      </c>
      <c r="CA34" s="7">
        <v>2402</v>
      </c>
      <c r="CB34" s="8">
        <v>600.5</v>
      </c>
      <c r="CC34" s="7">
        <v>2</v>
      </c>
      <c r="CD34" s="8">
        <v>0</v>
      </c>
      <c r="CE34" s="7">
        <v>1268.5</v>
      </c>
      <c r="CF34" s="8">
        <v>282.10000000000002</v>
      </c>
      <c r="CG34" s="11">
        <f t="shared" si="5"/>
        <v>6820</v>
      </c>
      <c r="CH34" s="12">
        <f t="shared" si="5"/>
        <v>880.30000000000007</v>
      </c>
      <c r="CI34" s="7">
        <v>353</v>
      </c>
      <c r="CJ34" s="8">
        <v>88.2</v>
      </c>
      <c r="CK34" s="7">
        <v>0</v>
      </c>
      <c r="CL34" s="8">
        <v>0</v>
      </c>
      <c r="CM34" s="7">
        <v>0</v>
      </c>
      <c r="CN34" s="8">
        <v>0</v>
      </c>
      <c r="CO34" s="7">
        <v>21.3</v>
      </c>
      <c r="CP34" s="8">
        <v>0</v>
      </c>
      <c r="CQ34" s="7">
        <v>0</v>
      </c>
      <c r="CR34" s="8">
        <v>0</v>
      </c>
      <c r="CS34" s="7">
        <v>0</v>
      </c>
      <c r="CT34" s="8">
        <v>0</v>
      </c>
      <c r="CU34" s="7">
        <v>750</v>
      </c>
      <c r="CV34" s="8">
        <v>750</v>
      </c>
      <c r="CW34" s="7">
        <v>0</v>
      </c>
      <c r="CX34" s="8">
        <v>0</v>
      </c>
      <c r="CY34" s="7">
        <v>0</v>
      </c>
      <c r="CZ34" s="8">
        <v>0</v>
      </c>
      <c r="DA34" s="7">
        <v>10.4</v>
      </c>
      <c r="DB34" s="8">
        <v>0</v>
      </c>
      <c r="DC34" s="7">
        <v>831.9</v>
      </c>
      <c r="DD34" s="8">
        <v>0</v>
      </c>
      <c r="DE34" s="7">
        <v>600.4</v>
      </c>
      <c r="DF34" s="8">
        <v>0</v>
      </c>
      <c r="DG34" s="7">
        <v>0</v>
      </c>
      <c r="DH34" s="8">
        <v>0</v>
      </c>
      <c r="DI34" s="7">
        <v>0</v>
      </c>
      <c r="DJ34" s="8">
        <v>0</v>
      </c>
      <c r="DK34" s="7">
        <v>4253</v>
      </c>
      <c r="DL34" s="8">
        <v>42.1</v>
      </c>
      <c r="DM34" s="7">
        <v>0</v>
      </c>
      <c r="DN34" s="8">
        <v>0</v>
      </c>
      <c r="DO34" s="7">
        <v>0</v>
      </c>
      <c r="DP34" s="15">
        <v>0</v>
      </c>
    </row>
    <row r="35" spans="1:120" x14ac:dyDescent="0.25">
      <c r="A35" s="9">
        <v>29</v>
      </c>
      <c r="B35" s="10" t="s">
        <v>41</v>
      </c>
      <c r="C35" s="11">
        <f t="shared" si="0"/>
        <v>576967.79999999993</v>
      </c>
      <c r="D35" s="12">
        <f t="shared" si="1"/>
        <v>145439</v>
      </c>
      <c r="E35" s="11">
        <f t="shared" si="2"/>
        <v>0</v>
      </c>
      <c r="F35" s="12">
        <f t="shared" si="2"/>
        <v>0</v>
      </c>
      <c r="G35" s="7">
        <v>0</v>
      </c>
      <c r="H35" s="8">
        <v>0</v>
      </c>
      <c r="I35" s="11">
        <f t="shared" si="3"/>
        <v>317336.09999999998</v>
      </c>
      <c r="J35" s="12">
        <f t="shared" si="3"/>
        <v>91947</v>
      </c>
      <c r="K35" s="7">
        <v>6209.6</v>
      </c>
      <c r="L35" s="8">
        <v>1213.4000000000001</v>
      </c>
      <c r="M35" s="7">
        <v>0</v>
      </c>
      <c r="N35" s="8">
        <v>0</v>
      </c>
      <c r="O35" s="7">
        <v>0</v>
      </c>
      <c r="P35" s="8">
        <v>0</v>
      </c>
      <c r="Q35" s="7">
        <v>0</v>
      </c>
      <c r="R35" s="8">
        <v>0</v>
      </c>
      <c r="S35" s="7">
        <v>4000</v>
      </c>
      <c r="T35" s="8">
        <v>0</v>
      </c>
      <c r="U35" s="7">
        <v>30526.2</v>
      </c>
      <c r="V35" s="8">
        <v>9158</v>
      </c>
      <c r="W35" s="7">
        <v>271716</v>
      </c>
      <c r="X35" s="8">
        <v>81515</v>
      </c>
      <c r="Y35" s="7">
        <v>0</v>
      </c>
      <c r="Z35" s="8">
        <v>0</v>
      </c>
      <c r="AA35" s="7">
        <v>0</v>
      </c>
      <c r="AB35" s="8">
        <v>0</v>
      </c>
      <c r="AC35" s="7">
        <v>4884.3</v>
      </c>
      <c r="AD35" s="8">
        <v>60.6</v>
      </c>
      <c r="AE35" s="13">
        <f t="shared" si="4"/>
        <v>258592.1</v>
      </c>
      <c r="AF35" s="14">
        <f t="shared" si="4"/>
        <v>53329.7</v>
      </c>
      <c r="AG35" s="7">
        <v>340.7</v>
      </c>
      <c r="AH35" s="8">
        <v>85.2</v>
      </c>
      <c r="AI35" s="7">
        <v>38969.599999999999</v>
      </c>
      <c r="AJ35" s="8">
        <v>7794</v>
      </c>
      <c r="AK35" s="7">
        <v>156732.5</v>
      </c>
      <c r="AL35" s="8">
        <v>31346.5</v>
      </c>
      <c r="AM35" s="7">
        <v>7153.4</v>
      </c>
      <c r="AN35" s="8">
        <v>1788.4</v>
      </c>
      <c r="AO35" s="7">
        <v>14999</v>
      </c>
      <c r="AP35" s="8">
        <v>3652.1</v>
      </c>
      <c r="AQ35" s="7">
        <v>2309.5</v>
      </c>
      <c r="AR35" s="8">
        <v>692.9</v>
      </c>
      <c r="AS35" s="7">
        <v>16175</v>
      </c>
      <c r="AT35" s="8">
        <v>3043.8</v>
      </c>
      <c r="AU35" s="7">
        <v>9556.6</v>
      </c>
      <c r="AV35" s="8">
        <v>1789.2</v>
      </c>
      <c r="AW35" s="7">
        <v>3248.4</v>
      </c>
      <c r="AX35" s="8">
        <v>990.7</v>
      </c>
      <c r="AY35" s="7">
        <v>1330.5</v>
      </c>
      <c r="AZ35" s="8">
        <v>332.7</v>
      </c>
      <c r="BA35" s="7">
        <v>0</v>
      </c>
      <c r="BB35" s="8">
        <v>0</v>
      </c>
      <c r="BC35" s="7">
        <v>1636.5</v>
      </c>
      <c r="BD35" s="8">
        <v>409.1</v>
      </c>
      <c r="BE35" s="7">
        <v>185.6</v>
      </c>
      <c r="BF35" s="8">
        <v>56</v>
      </c>
      <c r="BG35" s="7">
        <v>3.5</v>
      </c>
      <c r="BH35" s="8">
        <v>0</v>
      </c>
      <c r="BI35" s="7">
        <v>0</v>
      </c>
      <c r="BJ35" s="8">
        <v>0</v>
      </c>
      <c r="BK35" s="7">
        <v>442.1</v>
      </c>
      <c r="BL35" s="8">
        <v>110.5</v>
      </c>
      <c r="BM35" s="7">
        <v>465.9</v>
      </c>
      <c r="BN35" s="8">
        <v>116.5</v>
      </c>
      <c r="BO35" s="7">
        <v>457.4</v>
      </c>
      <c r="BP35" s="8">
        <v>114.4</v>
      </c>
      <c r="BQ35" s="7">
        <v>0</v>
      </c>
      <c r="BR35" s="8">
        <v>0</v>
      </c>
      <c r="BS35" s="7">
        <v>55.2</v>
      </c>
      <c r="BT35" s="8">
        <v>13.8</v>
      </c>
      <c r="BU35" s="7">
        <v>0.6</v>
      </c>
      <c r="BV35" s="8">
        <v>0.6</v>
      </c>
      <c r="BW35" s="7">
        <v>0</v>
      </c>
      <c r="BX35" s="8">
        <v>0</v>
      </c>
      <c r="BY35" s="7">
        <v>0</v>
      </c>
      <c r="BZ35" s="8">
        <v>0</v>
      </c>
      <c r="CA35" s="7">
        <v>2907.6</v>
      </c>
      <c r="CB35" s="8">
        <v>726.9</v>
      </c>
      <c r="CC35" s="7">
        <v>1.7</v>
      </c>
      <c r="CD35" s="8">
        <v>0</v>
      </c>
      <c r="CE35" s="7">
        <v>1620.8</v>
      </c>
      <c r="CF35" s="8">
        <v>266.39999999999998</v>
      </c>
      <c r="CG35" s="11">
        <f t="shared" si="5"/>
        <v>1039.5999999999999</v>
      </c>
      <c r="CH35" s="12">
        <f t="shared" si="5"/>
        <v>162.30000000000001</v>
      </c>
      <c r="CI35" s="7">
        <v>441.2</v>
      </c>
      <c r="CJ35" s="8">
        <v>110.3</v>
      </c>
      <c r="CK35" s="7">
        <v>0</v>
      </c>
      <c r="CL35" s="8">
        <v>0</v>
      </c>
      <c r="CM35" s="7">
        <v>0</v>
      </c>
      <c r="CN35" s="8">
        <v>0</v>
      </c>
      <c r="CO35" s="7">
        <v>21.3</v>
      </c>
      <c r="CP35" s="8">
        <v>0</v>
      </c>
      <c r="CQ35" s="7">
        <v>0</v>
      </c>
      <c r="CR35" s="8">
        <v>0</v>
      </c>
      <c r="CS35" s="7">
        <v>0</v>
      </c>
      <c r="CT35" s="8">
        <v>0</v>
      </c>
      <c r="CU35" s="7">
        <v>0</v>
      </c>
      <c r="CV35" s="8">
        <v>0</v>
      </c>
      <c r="CW35" s="7">
        <v>0</v>
      </c>
      <c r="CX35" s="8">
        <v>0</v>
      </c>
      <c r="CY35" s="7">
        <v>0</v>
      </c>
      <c r="CZ35" s="8">
        <v>0</v>
      </c>
      <c r="DA35" s="7">
        <v>66.400000000000006</v>
      </c>
      <c r="DB35" s="8">
        <v>0</v>
      </c>
      <c r="DC35" s="7">
        <v>189</v>
      </c>
      <c r="DD35" s="8">
        <v>0</v>
      </c>
      <c r="DE35" s="7">
        <v>269.7</v>
      </c>
      <c r="DF35" s="8">
        <v>0</v>
      </c>
      <c r="DG35" s="7">
        <v>0</v>
      </c>
      <c r="DH35" s="8">
        <v>0</v>
      </c>
      <c r="DI35" s="7">
        <v>2</v>
      </c>
      <c r="DJ35" s="8">
        <v>2</v>
      </c>
      <c r="DK35" s="7">
        <v>50</v>
      </c>
      <c r="DL35" s="8">
        <v>50</v>
      </c>
      <c r="DM35" s="7">
        <v>0</v>
      </c>
      <c r="DN35" s="8">
        <v>0</v>
      </c>
      <c r="DO35" s="7">
        <v>0</v>
      </c>
      <c r="DP35" s="15">
        <v>0</v>
      </c>
    </row>
    <row r="36" spans="1:120" x14ac:dyDescent="0.25">
      <c r="A36" s="9">
        <v>30</v>
      </c>
      <c r="B36" s="10" t="s">
        <v>42</v>
      </c>
      <c r="C36" s="11">
        <f t="shared" si="0"/>
        <v>3834872.5999999992</v>
      </c>
      <c r="D36" s="12">
        <f t="shared" si="1"/>
        <v>827121.8</v>
      </c>
      <c r="E36" s="11">
        <f t="shared" si="2"/>
        <v>0</v>
      </c>
      <c r="F36" s="12">
        <f t="shared" si="2"/>
        <v>0</v>
      </c>
      <c r="G36" s="7">
        <v>0</v>
      </c>
      <c r="H36" s="8">
        <v>0</v>
      </c>
      <c r="I36" s="11">
        <f t="shared" si="3"/>
        <v>1052775.7</v>
      </c>
      <c r="J36" s="12">
        <f t="shared" si="3"/>
        <v>273357.40000000002</v>
      </c>
      <c r="K36" s="7">
        <v>100802.9</v>
      </c>
      <c r="L36" s="8">
        <v>11865.4</v>
      </c>
      <c r="M36" s="7">
        <v>0</v>
      </c>
      <c r="N36" s="8">
        <v>0</v>
      </c>
      <c r="O36" s="7">
        <v>0</v>
      </c>
      <c r="P36" s="8">
        <v>0</v>
      </c>
      <c r="Q36" s="7">
        <v>572.6</v>
      </c>
      <c r="R36" s="8">
        <v>0</v>
      </c>
      <c r="S36" s="7">
        <v>2000</v>
      </c>
      <c r="T36" s="8">
        <v>0</v>
      </c>
      <c r="U36" s="7">
        <v>112266.3</v>
      </c>
      <c r="V36" s="8">
        <v>33680</v>
      </c>
      <c r="W36" s="7">
        <v>759374.2</v>
      </c>
      <c r="X36" s="8">
        <v>227812</v>
      </c>
      <c r="Y36" s="7">
        <v>0</v>
      </c>
      <c r="Z36" s="8">
        <v>0</v>
      </c>
      <c r="AA36" s="7">
        <v>0</v>
      </c>
      <c r="AB36" s="8">
        <v>0</v>
      </c>
      <c r="AC36" s="7">
        <v>77759.7</v>
      </c>
      <c r="AD36" s="8">
        <v>0</v>
      </c>
      <c r="AE36" s="13">
        <f t="shared" si="4"/>
        <v>2738011.4999999995</v>
      </c>
      <c r="AF36" s="14">
        <f t="shared" si="4"/>
        <v>547266</v>
      </c>
      <c r="AG36" s="7">
        <v>5046</v>
      </c>
      <c r="AH36" s="8">
        <v>1261.5</v>
      </c>
      <c r="AI36" s="7">
        <v>819160.2</v>
      </c>
      <c r="AJ36" s="8">
        <v>163832.1</v>
      </c>
      <c r="AK36" s="7">
        <v>1581408.2</v>
      </c>
      <c r="AL36" s="8">
        <v>316281.7</v>
      </c>
      <c r="AM36" s="7">
        <v>14219.8</v>
      </c>
      <c r="AN36" s="8">
        <v>3555</v>
      </c>
      <c r="AO36" s="7">
        <v>105696.4</v>
      </c>
      <c r="AP36" s="8">
        <v>27174</v>
      </c>
      <c r="AQ36" s="7">
        <v>32374.799999999999</v>
      </c>
      <c r="AR36" s="8">
        <v>9712.4</v>
      </c>
      <c r="AS36" s="7">
        <v>10669.4</v>
      </c>
      <c r="AT36" s="8">
        <v>2667.3</v>
      </c>
      <c r="AU36" s="7">
        <v>7616.5</v>
      </c>
      <c r="AV36" s="8">
        <v>1904.1</v>
      </c>
      <c r="AW36" s="7">
        <v>31189</v>
      </c>
      <c r="AX36" s="8">
        <v>7797.2</v>
      </c>
      <c r="AY36" s="7">
        <v>4948.5</v>
      </c>
      <c r="AZ36" s="8">
        <v>1237.2</v>
      </c>
      <c r="BA36" s="7">
        <v>94343.4</v>
      </c>
      <c r="BB36" s="8">
        <v>3879.5</v>
      </c>
      <c r="BC36" s="7">
        <v>4776.5</v>
      </c>
      <c r="BD36" s="8">
        <v>1194.0999999999999</v>
      </c>
      <c r="BE36" s="7">
        <v>1636.9</v>
      </c>
      <c r="BF36" s="8">
        <v>491</v>
      </c>
      <c r="BG36" s="7">
        <v>3.4</v>
      </c>
      <c r="BH36" s="8">
        <v>0</v>
      </c>
      <c r="BI36" s="7">
        <v>0</v>
      </c>
      <c r="BJ36" s="8">
        <v>0</v>
      </c>
      <c r="BK36" s="7">
        <v>475.7</v>
      </c>
      <c r="BL36" s="8">
        <v>118.9</v>
      </c>
      <c r="BM36" s="7">
        <v>2858</v>
      </c>
      <c r="BN36" s="8">
        <v>714.5</v>
      </c>
      <c r="BO36" s="7">
        <v>491</v>
      </c>
      <c r="BP36" s="8">
        <v>122.8</v>
      </c>
      <c r="BQ36" s="7">
        <v>805.8</v>
      </c>
      <c r="BR36" s="8">
        <v>201.4</v>
      </c>
      <c r="BS36" s="7">
        <v>128.69999999999999</v>
      </c>
      <c r="BT36" s="8">
        <v>32.200000000000003</v>
      </c>
      <c r="BU36" s="7">
        <v>0.7</v>
      </c>
      <c r="BV36" s="8">
        <v>0.7</v>
      </c>
      <c r="BW36" s="7">
        <v>134.19999999999999</v>
      </c>
      <c r="BX36" s="8">
        <v>0</v>
      </c>
      <c r="BY36" s="7">
        <v>4383.3999999999996</v>
      </c>
      <c r="BZ36" s="8">
        <v>1095.9000000000001</v>
      </c>
      <c r="CA36" s="7">
        <v>3223.8</v>
      </c>
      <c r="CB36" s="8">
        <v>806</v>
      </c>
      <c r="CC36" s="7">
        <v>19.600000000000001</v>
      </c>
      <c r="CD36" s="8">
        <v>0</v>
      </c>
      <c r="CE36" s="7">
        <v>12401.6</v>
      </c>
      <c r="CF36" s="8">
        <v>3186.5</v>
      </c>
      <c r="CG36" s="11">
        <f t="shared" si="5"/>
        <v>44085.4</v>
      </c>
      <c r="CH36" s="12">
        <f t="shared" si="5"/>
        <v>6498.4</v>
      </c>
      <c r="CI36" s="7">
        <v>8251.5</v>
      </c>
      <c r="CJ36" s="8">
        <v>2062.9</v>
      </c>
      <c r="CK36" s="7">
        <v>1634.7</v>
      </c>
      <c r="CL36" s="8">
        <v>0</v>
      </c>
      <c r="CM36" s="7">
        <v>0</v>
      </c>
      <c r="CN36" s="8">
        <v>0</v>
      </c>
      <c r="CO36" s="7">
        <v>21.2</v>
      </c>
      <c r="CP36" s="8">
        <v>0</v>
      </c>
      <c r="CQ36" s="7">
        <v>2277.8000000000002</v>
      </c>
      <c r="CR36" s="8">
        <v>0</v>
      </c>
      <c r="CS36" s="7">
        <v>0</v>
      </c>
      <c r="CT36" s="8">
        <v>0</v>
      </c>
      <c r="CU36" s="7">
        <v>4350</v>
      </c>
      <c r="CV36" s="8">
        <v>4350</v>
      </c>
      <c r="CW36" s="7">
        <v>0</v>
      </c>
      <c r="CX36" s="8">
        <v>0</v>
      </c>
      <c r="CY36" s="7">
        <v>0</v>
      </c>
      <c r="CZ36" s="8">
        <v>0</v>
      </c>
      <c r="DA36" s="7">
        <v>594.9</v>
      </c>
      <c r="DB36" s="8">
        <v>0</v>
      </c>
      <c r="DC36" s="7">
        <v>2173</v>
      </c>
      <c r="DD36" s="8">
        <v>0</v>
      </c>
      <c r="DE36" s="7">
        <v>8115.4</v>
      </c>
      <c r="DF36" s="8">
        <v>0</v>
      </c>
      <c r="DG36" s="7">
        <v>0</v>
      </c>
      <c r="DH36" s="8">
        <v>0</v>
      </c>
      <c r="DI36" s="7">
        <v>0</v>
      </c>
      <c r="DJ36" s="8">
        <v>0</v>
      </c>
      <c r="DK36" s="7">
        <v>16666.900000000001</v>
      </c>
      <c r="DL36" s="8">
        <v>85.5</v>
      </c>
      <c r="DM36" s="7">
        <v>0</v>
      </c>
      <c r="DN36" s="8">
        <v>0</v>
      </c>
      <c r="DO36" s="7">
        <v>0</v>
      </c>
      <c r="DP36" s="15">
        <v>0</v>
      </c>
    </row>
    <row r="37" spans="1:120" x14ac:dyDescent="0.25">
      <c r="A37" s="9">
        <v>31</v>
      </c>
      <c r="B37" s="10" t="s">
        <v>43</v>
      </c>
      <c r="C37" s="11">
        <f t="shared" si="0"/>
        <v>467894.1</v>
      </c>
      <c r="D37" s="12">
        <f t="shared" si="1"/>
        <v>120041.59999999999</v>
      </c>
      <c r="E37" s="11">
        <f t="shared" si="2"/>
        <v>0</v>
      </c>
      <c r="F37" s="12">
        <f t="shared" si="2"/>
        <v>0</v>
      </c>
      <c r="G37" s="7">
        <v>0</v>
      </c>
      <c r="H37" s="8">
        <v>0</v>
      </c>
      <c r="I37" s="11">
        <f t="shared" si="3"/>
        <v>290401.09999999998</v>
      </c>
      <c r="J37" s="12">
        <f t="shared" si="3"/>
        <v>83691.199999999997</v>
      </c>
      <c r="K37" s="7">
        <v>3843.7</v>
      </c>
      <c r="L37" s="8">
        <v>854.2</v>
      </c>
      <c r="M37" s="7">
        <v>0</v>
      </c>
      <c r="N37" s="8">
        <v>0</v>
      </c>
      <c r="O37" s="7">
        <v>0</v>
      </c>
      <c r="P37" s="8">
        <v>0</v>
      </c>
      <c r="Q37" s="7">
        <v>510</v>
      </c>
      <c r="R37" s="8">
        <v>0</v>
      </c>
      <c r="S37" s="7">
        <v>4000</v>
      </c>
      <c r="T37" s="8">
        <v>0</v>
      </c>
      <c r="U37" s="7">
        <v>13834.5</v>
      </c>
      <c r="V37" s="8">
        <v>4150</v>
      </c>
      <c r="W37" s="7">
        <v>262290.59999999998</v>
      </c>
      <c r="X37" s="8">
        <v>78687</v>
      </c>
      <c r="Y37" s="7">
        <v>0</v>
      </c>
      <c r="Z37" s="8">
        <v>0</v>
      </c>
      <c r="AA37" s="7">
        <v>0</v>
      </c>
      <c r="AB37" s="8">
        <v>0</v>
      </c>
      <c r="AC37" s="7">
        <v>5922.3</v>
      </c>
      <c r="AD37" s="8">
        <v>0</v>
      </c>
      <c r="AE37" s="13">
        <f t="shared" si="4"/>
        <v>173144.3</v>
      </c>
      <c r="AF37" s="14">
        <f t="shared" si="4"/>
        <v>36244.6</v>
      </c>
      <c r="AG37" s="7">
        <v>213.8</v>
      </c>
      <c r="AH37" s="8">
        <v>53.4</v>
      </c>
      <c r="AI37" s="7">
        <v>29517.8</v>
      </c>
      <c r="AJ37" s="8">
        <v>5903.6</v>
      </c>
      <c r="AK37" s="7">
        <v>104193.2</v>
      </c>
      <c r="AL37" s="8">
        <v>20838.7</v>
      </c>
      <c r="AM37" s="7">
        <v>5763.6</v>
      </c>
      <c r="AN37" s="8">
        <v>1440.9</v>
      </c>
      <c r="AO37" s="7">
        <v>12264.8</v>
      </c>
      <c r="AP37" s="8">
        <v>3085.7</v>
      </c>
      <c r="AQ37" s="7">
        <v>1606.1</v>
      </c>
      <c r="AR37" s="8">
        <v>481.8</v>
      </c>
      <c r="AS37" s="7">
        <v>4391.3999999999996</v>
      </c>
      <c r="AT37" s="8">
        <v>1097.8</v>
      </c>
      <c r="AU37" s="7">
        <v>5168.3999999999996</v>
      </c>
      <c r="AV37" s="8">
        <v>892.1</v>
      </c>
      <c r="AW37" s="7">
        <v>3620.2</v>
      </c>
      <c r="AX37" s="8">
        <v>905.1</v>
      </c>
      <c r="AY37" s="7">
        <v>1350</v>
      </c>
      <c r="AZ37" s="8">
        <v>337.5</v>
      </c>
      <c r="BA37" s="7">
        <v>0</v>
      </c>
      <c r="BB37" s="8">
        <v>0</v>
      </c>
      <c r="BC37" s="7">
        <v>711.2</v>
      </c>
      <c r="BD37" s="8">
        <v>177.8</v>
      </c>
      <c r="BE37" s="7">
        <v>80.3</v>
      </c>
      <c r="BF37" s="8">
        <v>24</v>
      </c>
      <c r="BG37" s="7">
        <v>2.7</v>
      </c>
      <c r="BH37" s="8">
        <v>0</v>
      </c>
      <c r="BI37" s="7">
        <v>0</v>
      </c>
      <c r="BJ37" s="8">
        <v>0</v>
      </c>
      <c r="BK37" s="7">
        <v>442.1</v>
      </c>
      <c r="BL37" s="8">
        <v>110.6</v>
      </c>
      <c r="BM37" s="7">
        <v>465.9</v>
      </c>
      <c r="BN37" s="8">
        <v>116.5</v>
      </c>
      <c r="BO37" s="7">
        <v>457.4</v>
      </c>
      <c r="BP37" s="8">
        <v>114.4</v>
      </c>
      <c r="BQ37" s="7">
        <v>0</v>
      </c>
      <c r="BR37" s="8">
        <v>0</v>
      </c>
      <c r="BS37" s="7">
        <v>32.299999999999997</v>
      </c>
      <c r="BT37" s="8">
        <v>8.1</v>
      </c>
      <c r="BU37" s="7">
        <v>0.6</v>
      </c>
      <c r="BV37" s="8">
        <v>0.6</v>
      </c>
      <c r="BW37" s="7">
        <v>0</v>
      </c>
      <c r="BX37" s="8">
        <v>0</v>
      </c>
      <c r="BY37" s="7">
        <v>0</v>
      </c>
      <c r="BZ37" s="8">
        <v>0</v>
      </c>
      <c r="CA37" s="7">
        <v>2085.9</v>
      </c>
      <c r="CB37" s="8">
        <v>521.5</v>
      </c>
      <c r="CC37" s="7">
        <v>1.4</v>
      </c>
      <c r="CD37" s="8">
        <v>0</v>
      </c>
      <c r="CE37" s="7">
        <v>775.2</v>
      </c>
      <c r="CF37" s="8">
        <v>134.5</v>
      </c>
      <c r="CG37" s="11">
        <f t="shared" si="5"/>
        <v>4348.7000000000007</v>
      </c>
      <c r="CH37" s="12">
        <f t="shared" si="5"/>
        <v>105.80000000000001</v>
      </c>
      <c r="CI37" s="7">
        <v>156.9</v>
      </c>
      <c r="CJ37" s="8">
        <v>39.200000000000003</v>
      </c>
      <c r="CK37" s="7">
        <v>134.30000000000001</v>
      </c>
      <c r="CL37" s="8">
        <v>0</v>
      </c>
      <c r="CM37" s="7">
        <v>0</v>
      </c>
      <c r="CN37" s="8">
        <v>0</v>
      </c>
      <c r="CO37" s="7">
        <v>21.2</v>
      </c>
      <c r="CP37" s="8">
        <v>21.2</v>
      </c>
      <c r="CQ37" s="7">
        <v>0</v>
      </c>
      <c r="CR37" s="8">
        <v>0</v>
      </c>
      <c r="CS37" s="7">
        <v>0</v>
      </c>
      <c r="CT37" s="8">
        <v>0</v>
      </c>
      <c r="CU37" s="7">
        <v>0</v>
      </c>
      <c r="CV37" s="8">
        <v>0</v>
      </c>
      <c r="CW37" s="7">
        <v>0</v>
      </c>
      <c r="CX37" s="8">
        <v>0</v>
      </c>
      <c r="CY37" s="7">
        <v>0</v>
      </c>
      <c r="CZ37" s="8">
        <v>0</v>
      </c>
      <c r="DA37" s="7">
        <v>27.5</v>
      </c>
      <c r="DB37" s="8">
        <v>0</v>
      </c>
      <c r="DC37" s="7">
        <v>133.19999999999999</v>
      </c>
      <c r="DD37" s="8">
        <v>0</v>
      </c>
      <c r="DE37" s="7">
        <v>249.3</v>
      </c>
      <c r="DF37" s="8">
        <v>0</v>
      </c>
      <c r="DG37" s="7">
        <v>0</v>
      </c>
      <c r="DH37" s="8">
        <v>0</v>
      </c>
      <c r="DI37" s="7">
        <v>0</v>
      </c>
      <c r="DJ37" s="8">
        <v>0</v>
      </c>
      <c r="DK37" s="7">
        <v>3626.3</v>
      </c>
      <c r="DL37" s="8">
        <v>45.4</v>
      </c>
      <c r="DM37" s="7">
        <v>0</v>
      </c>
      <c r="DN37" s="8">
        <v>0</v>
      </c>
      <c r="DO37" s="7">
        <v>0</v>
      </c>
      <c r="DP37" s="15">
        <v>0</v>
      </c>
    </row>
    <row r="38" spans="1:120" x14ac:dyDescent="0.25">
      <c r="A38" s="9">
        <v>32</v>
      </c>
      <c r="B38" s="10" t="s">
        <v>44</v>
      </c>
      <c r="C38" s="11">
        <f t="shared" si="0"/>
        <v>974115.70000000007</v>
      </c>
      <c r="D38" s="12">
        <f t="shared" si="1"/>
        <v>236982.99999999997</v>
      </c>
      <c r="E38" s="11">
        <f t="shared" si="2"/>
        <v>0</v>
      </c>
      <c r="F38" s="12">
        <f t="shared" si="2"/>
        <v>0</v>
      </c>
      <c r="G38" s="7">
        <v>0</v>
      </c>
      <c r="H38" s="8">
        <v>0</v>
      </c>
      <c r="I38" s="11">
        <f t="shared" si="3"/>
        <v>438588.9</v>
      </c>
      <c r="J38" s="12">
        <f t="shared" si="3"/>
        <v>124449.7</v>
      </c>
      <c r="K38" s="7">
        <v>17043.400000000001</v>
      </c>
      <c r="L38" s="8">
        <v>3515.7</v>
      </c>
      <c r="M38" s="7">
        <v>0</v>
      </c>
      <c r="N38" s="8">
        <v>0</v>
      </c>
      <c r="O38" s="7">
        <v>0</v>
      </c>
      <c r="P38" s="8">
        <v>0</v>
      </c>
      <c r="Q38" s="7">
        <v>5.2</v>
      </c>
      <c r="R38" s="8">
        <v>0</v>
      </c>
      <c r="S38" s="7">
        <v>4000</v>
      </c>
      <c r="T38" s="8">
        <v>0</v>
      </c>
      <c r="U38" s="7">
        <v>13745.9</v>
      </c>
      <c r="V38" s="8">
        <v>4124</v>
      </c>
      <c r="W38" s="7">
        <v>389365.5</v>
      </c>
      <c r="X38" s="8">
        <v>116810</v>
      </c>
      <c r="Y38" s="7">
        <v>0</v>
      </c>
      <c r="Z38" s="8">
        <v>0</v>
      </c>
      <c r="AA38" s="7">
        <v>0</v>
      </c>
      <c r="AB38" s="8">
        <v>0</v>
      </c>
      <c r="AC38" s="7">
        <v>14428.9</v>
      </c>
      <c r="AD38" s="8">
        <v>0</v>
      </c>
      <c r="AE38" s="13">
        <f t="shared" si="4"/>
        <v>528245.70000000007</v>
      </c>
      <c r="AF38" s="14">
        <f t="shared" si="4"/>
        <v>110972.89999999997</v>
      </c>
      <c r="AG38" s="7">
        <v>959.3</v>
      </c>
      <c r="AH38" s="8">
        <v>239.8</v>
      </c>
      <c r="AI38" s="7">
        <v>115646.7</v>
      </c>
      <c r="AJ38" s="8">
        <v>23129.4</v>
      </c>
      <c r="AK38" s="7">
        <v>309221</v>
      </c>
      <c r="AL38" s="8">
        <v>61844.2</v>
      </c>
      <c r="AM38" s="7">
        <v>8832.7999999999993</v>
      </c>
      <c r="AN38" s="8">
        <v>2208.1999999999998</v>
      </c>
      <c r="AO38" s="7">
        <v>30232.400000000001</v>
      </c>
      <c r="AP38" s="8">
        <v>7421.4</v>
      </c>
      <c r="AQ38" s="7">
        <v>6600.4</v>
      </c>
      <c r="AR38" s="8">
        <v>1980.1</v>
      </c>
      <c r="AS38" s="7">
        <v>19566.2</v>
      </c>
      <c r="AT38" s="8">
        <v>4806.3999999999996</v>
      </c>
      <c r="AU38" s="7">
        <v>9240</v>
      </c>
      <c r="AV38" s="8">
        <v>2310</v>
      </c>
      <c r="AW38" s="7">
        <v>13898.9</v>
      </c>
      <c r="AX38" s="8">
        <v>3474.7</v>
      </c>
      <c r="AY38" s="7">
        <v>2266.6</v>
      </c>
      <c r="AZ38" s="8">
        <v>566.70000000000005</v>
      </c>
      <c r="BA38" s="7">
        <v>12.6</v>
      </c>
      <c r="BB38" s="8">
        <v>0</v>
      </c>
      <c r="BC38" s="7">
        <v>1867.7</v>
      </c>
      <c r="BD38" s="8">
        <v>466.9</v>
      </c>
      <c r="BE38" s="7">
        <v>3198.8</v>
      </c>
      <c r="BF38" s="8">
        <v>960</v>
      </c>
      <c r="BG38" s="7">
        <v>5.3</v>
      </c>
      <c r="BH38" s="8">
        <v>0</v>
      </c>
      <c r="BI38" s="7">
        <v>0</v>
      </c>
      <c r="BJ38" s="8">
        <v>0</v>
      </c>
      <c r="BK38" s="7">
        <v>457.4</v>
      </c>
      <c r="BL38" s="8">
        <v>114.5</v>
      </c>
      <c r="BM38" s="7">
        <v>480.7</v>
      </c>
      <c r="BN38" s="8">
        <v>120.2</v>
      </c>
      <c r="BO38" s="7">
        <v>472.7</v>
      </c>
      <c r="BP38" s="8">
        <v>118.2</v>
      </c>
      <c r="BQ38" s="7">
        <v>0</v>
      </c>
      <c r="BR38" s="8">
        <v>0</v>
      </c>
      <c r="BS38" s="7">
        <v>79.099999999999994</v>
      </c>
      <c r="BT38" s="8">
        <v>19.8</v>
      </c>
      <c r="BU38" s="7">
        <v>0.7</v>
      </c>
      <c r="BV38" s="8">
        <v>0.7</v>
      </c>
      <c r="BW38" s="7">
        <v>10.7</v>
      </c>
      <c r="BX38" s="8">
        <v>0</v>
      </c>
      <c r="BY38" s="7">
        <v>0</v>
      </c>
      <c r="BZ38" s="8">
        <v>0</v>
      </c>
      <c r="CA38" s="7">
        <v>3286.9</v>
      </c>
      <c r="CB38" s="8">
        <v>821.7</v>
      </c>
      <c r="CC38" s="7">
        <v>6.4</v>
      </c>
      <c r="CD38" s="8">
        <v>0</v>
      </c>
      <c r="CE38" s="7">
        <v>1902.4</v>
      </c>
      <c r="CF38" s="8">
        <v>370</v>
      </c>
      <c r="CG38" s="11">
        <f t="shared" si="5"/>
        <v>7281.0999999999995</v>
      </c>
      <c r="CH38" s="12">
        <f t="shared" si="5"/>
        <v>1560.3999999999999</v>
      </c>
      <c r="CI38" s="7">
        <v>633.9</v>
      </c>
      <c r="CJ38" s="8">
        <v>159.30000000000001</v>
      </c>
      <c r="CK38" s="7">
        <v>52.1</v>
      </c>
      <c r="CL38" s="8">
        <v>0</v>
      </c>
      <c r="CM38" s="7">
        <v>0</v>
      </c>
      <c r="CN38" s="8">
        <v>0</v>
      </c>
      <c r="CO38" s="7">
        <v>21.2</v>
      </c>
      <c r="CP38" s="8">
        <v>0</v>
      </c>
      <c r="CQ38" s="7">
        <v>0</v>
      </c>
      <c r="CR38" s="8">
        <v>0</v>
      </c>
      <c r="CS38" s="7">
        <v>0</v>
      </c>
      <c r="CT38" s="8">
        <v>0</v>
      </c>
      <c r="CU38" s="7">
        <v>1350</v>
      </c>
      <c r="CV38" s="8">
        <v>1350</v>
      </c>
      <c r="CW38" s="7">
        <v>0</v>
      </c>
      <c r="CX38" s="8">
        <v>0</v>
      </c>
      <c r="CY38" s="7">
        <v>0</v>
      </c>
      <c r="CZ38" s="8">
        <v>0</v>
      </c>
      <c r="DA38" s="7">
        <v>69.599999999999994</v>
      </c>
      <c r="DB38" s="8">
        <v>49.5</v>
      </c>
      <c r="DC38" s="7">
        <v>1076.8</v>
      </c>
      <c r="DD38" s="8">
        <v>0</v>
      </c>
      <c r="DE38" s="7">
        <v>366.3</v>
      </c>
      <c r="DF38" s="8">
        <v>0</v>
      </c>
      <c r="DG38" s="7">
        <v>0</v>
      </c>
      <c r="DH38" s="8">
        <v>0</v>
      </c>
      <c r="DI38" s="7">
        <v>1.6</v>
      </c>
      <c r="DJ38" s="8">
        <v>1.6</v>
      </c>
      <c r="DK38" s="7">
        <v>3709.6</v>
      </c>
      <c r="DL38" s="8">
        <v>0</v>
      </c>
      <c r="DM38" s="7">
        <v>0</v>
      </c>
      <c r="DN38" s="8">
        <v>0</v>
      </c>
      <c r="DO38" s="7">
        <v>0</v>
      </c>
      <c r="DP38" s="15">
        <v>0</v>
      </c>
    </row>
    <row r="39" spans="1:120" x14ac:dyDescent="0.25">
      <c r="A39" s="9">
        <v>33</v>
      </c>
      <c r="B39" s="10" t="s">
        <v>45</v>
      </c>
      <c r="C39" s="11">
        <f t="shared" si="0"/>
        <v>755915.6</v>
      </c>
      <c r="D39" s="12">
        <f t="shared" si="1"/>
        <v>169496.9</v>
      </c>
      <c r="E39" s="11">
        <f t="shared" si="2"/>
        <v>0</v>
      </c>
      <c r="F39" s="12">
        <f t="shared" si="2"/>
        <v>0</v>
      </c>
      <c r="G39" s="7">
        <v>0</v>
      </c>
      <c r="H39" s="8">
        <v>0</v>
      </c>
      <c r="I39" s="11">
        <f t="shared" si="3"/>
        <v>187222.80000000002</v>
      </c>
      <c r="J39" s="12">
        <f t="shared" si="3"/>
        <v>50005.599999999999</v>
      </c>
      <c r="K39" s="7">
        <v>26395.3</v>
      </c>
      <c r="L39" s="8">
        <v>5865.6</v>
      </c>
      <c r="M39" s="7">
        <v>0</v>
      </c>
      <c r="N39" s="8">
        <v>0</v>
      </c>
      <c r="O39" s="7">
        <v>0</v>
      </c>
      <c r="P39" s="8">
        <v>0</v>
      </c>
      <c r="Q39" s="7">
        <v>1631.2</v>
      </c>
      <c r="R39" s="8">
        <v>0</v>
      </c>
      <c r="S39" s="7">
        <v>4000</v>
      </c>
      <c r="T39" s="8">
        <v>0</v>
      </c>
      <c r="U39" s="7">
        <v>18582.599999999999</v>
      </c>
      <c r="V39" s="8">
        <v>5575</v>
      </c>
      <c r="W39" s="7">
        <v>128550.6</v>
      </c>
      <c r="X39" s="8">
        <v>38565</v>
      </c>
      <c r="Y39" s="7">
        <v>0</v>
      </c>
      <c r="Z39" s="8">
        <v>0</v>
      </c>
      <c r="AA39" s="7">
        <v>0</v>
      </c>
      <c r="AB39" s="8">
        <v>0</v>
      </c>
      <c r="AC39" s="7">
        <v>8063.1</v>
      </c>
      <c r="AD39" s="8">
        <v>0</v>
      </c>
      <c r="AE39" s="13">
        <f t="shared" si="4"/>
        <v>561651.39999999991</v>
      </c>
      <c r="AF39" s="14">
        <f t="shared" si="4"/>
        <v>118147</v>
      </c>
      <c r="AG39" s="7">
        <v>1052.5</v>
      </c>
      <c r="AH39" s="8">
        <v>263.10000000000002</v>
      </c>
      <c r="AI39" s="7">
        <v>99648.6</v>
      </c>
      <c r="AJ39" s="8">
        <v>19929.8</v>
      </c>
      <c r="AK39" s="7">
        <v>392287.7</v>
      </c>
      <c r="AL39" s="8">
        <v>78457.600000000006</v>
      </c>
      <c r="AM39" s="7">
        <v>7886</v>
      </c>
      <c r="AN39" s="8">
        <v>1971.5</v>
      </c>
      <c r="AO39" s="7">
        <v>27498.2</v>
      </c>
      <c r="AP39" s="8">
        <v>7919.1</v>
      </c>
      <c r="AQ39" s="7">
        <v>6841.5</v>
      </c>
      <c r="AR39" s="8">
        <v>2052.5</v>
      </c>
      <c r="AS39" s="7">
        <v>3886.9</v>
      </c>
      <c r="AT39" s="8">
        <v>1369.5</v>
      </c>
      <c r="AU39" s="7">
        <v>2022.9</v>
      </c>
      <c r="AV39" s="8">
        <v>783.6</v>
      </c>
      <c r="AW39" s="7">
        <v>9183.7999999999993</v>
      </c>
      <c r="AX39" s="8">
        <v>2482.5</v>
      </c>
      <c r="AY39" s="7">
        <v>1347.9</v>
      </c>
      <c r="AZ39" s="8">
        <v>337</v>
      </c>
      <c r="BA39" s="7">
        <v>0</v>
      </c>
      <c r="BB39" s="8">
        <v>0</v>
      </c>
      <c r="BC39" s="7">
        <v>1974.7</v>
      </c>
      <c r="BD39" s="8">
        <v>493.7</v>
      </c>
      <c r="BE39" s="7">
        <v>703.9</v>
      </c>
      <c r="BF39" s="8">
        <v>211</v>
      </c>
      <c r="BG39" s="7">
        <v>3.9</v>
      </c>
      <c r="BH39" s="8">
        <v>0</v>
      </c>
      <c r="BI39" s="7">
        <v>0</v>
      </c>
      <c r="BJ39" s="8">
        <v>0</v>
      </c>
      <c r="BK39" s="7">
        <v>442.1</v>
      </c>
      <c r="BL39" s="8">
        <v>110.5</v>
      </c>
      <c r="BM39" s="7">
        <v>901.1</v>
      </c>
      <c r="BN39" s="8">
        <v>225.3</v>
      </c>
      <c r="BO39" s="7">
        <v>457.4</v>
      </c>
      <c r="BP39" s="8">
        <v>114.4</v>
      </c>
      <c r="BQ39" s="7">
        <v>658.5</v>
      </c>
      <c r="BR39" s="8">
        <v>164.6</v>
      </c>
      <c r="BS39" s="7">
        <v>70.7</v>
      </c>
      <c r="BT39" s="8">
        <v>17.7</v>
      </c>
      <c r="BU39" s="7">
        <v>0.7</v>
      </c>
      <c r="BV39" s="8">
        <v>0.7</v>
      </c>
      <c r="BW39" s="7">
        <v>0</v>
      </c>
      <c r="BX39" s="8">
        <v>0</v>
      </c>
      <c r="BY39" s="7">
        <v>0</v>
      </c>
      <c r="BZ39" s="8">
        <v>0</v>
      </c>
      <c r="CA39" s="7">
        <v>3792.6</v>
      </c>
      <c r="CB39" s="8">
        <v>948.2</v>
      </c>
      <c r="CC39" s="7">
        <v>3.2</v>
      </c>
      <c r="CD39" s="8">
        <v>0</v>
      </c>
      <c r="CE39" s="7">
        <v>986.6</v>
      </c>
      <c r="CF39" s="8">
        <v>294.7</v>
      </c>
      <c r="CG39" s="11">
        <f t="shared" si="5"/>
        <v>7041.4000000000005</v>
      </c>
      <c r="CH39" s="12">
        <f t="shared" si="5"/>
        <v>1344.3000000000002</v>
      </c>
      <c r="CI39" s="7">
        <v>1029.4000000000001</v>
      </c>
      <c r="CJ39" s="8">
        <v>254.9</v>
      </c>
      <c r="CK39" s="7">
        <v>321.60000000000002</v>
      </c>
      <c r="CL39" s="8">
        <v>0</v>
      </c>
      <c r="CM39" s="7">
        <v>0</v>
      </c>
      <c r="CN39" s="8">
        <v>0</v>
      </c>
      <c r="CO39" s="7">
        <v>21.2</v>
      </c>
      <c r="CP39" s="8">
        <v>0</v>
      </c>
      <c r="CQ39" s="7">
        <v>0</v>
      </c>
      <c r="CR39" s="8">
        <v>0</v>
      </c>
      <c r="CS39" s="7">
        <v>0</v>
      </c>
      <c r="CT39" s="8">
        <v>0</v>
      </c>
      <c r="CU39" s="7">
        <v>0</v>
      </c>
      <c r="CV39" s="8">
        <v>0</v>
      </c>
      <c r="CW39" s="7">
        <v>1087.2</v>
      </c>
      <c r="CX39" s="8">
        <v>1087.2</v>
      </c>
      <c r="CY39" s="7">
        <v>0</v>
      </c>
      <c r="CZ39" s="8">
        <v>0</v>
      </c>
      <c r="DA39" s="7">
        <v>71.8</v>
      </c>
      <c r="DB39" s="8">
        <v>0</v>
      </c>
      <c r="DC39" s="7">
        <v>1357.2</v>
      </c>
      <c r="DD39" s="8">
        <v>0</v>
      </c>
      <c r="DE39" s="7">
        <v>218.8</v>
      </c>
      <c r="DF39" s="8">
        <v>0</v>
      </c>
      <c r="DG39" s="7">
        <v>0</v>
      </c>
      <c r="DH39" s="8">
        <v>0</v>
      </c>
      <c r="DI39" s="7">
        <v>2.2000000000000002</v>
      </c>
      <c r="DJ39" s="8">
        <v>2.2000000000000002</v>
      </c>
      <c r="DK39" s="7">
        <v>2932</v>
      </c>
      <c r="DL39" s="8">
        <v>0</v>
      </c>
      <c r="DM39" s="7">
        <v>0</v>
      </c>
      <c r="DN39" s="8">
        <v>0</v>
      </c>
      <c r="DO39" s="7">
        <v>0</v>
      </c>
      <c r="DP39" s="15">
        <v>0</v>
      </c>
    </row>
    <row r="40" spans="1:120" x14ac:dyDescent="0.25">
      <c r="A40" s="9">
        <v>34</v>
      </c>
      <c r="B40" s="10" t="s">
        <v>46</v>
      </c>
      <c r="C40" s="11">
        <f t="shared" si="0"/>
        <v>774888.5</v>
      </c>
      <c r="D40" s="12">
        <f t="shared" si="1"/>
        <v>205239.7</v>
      </c>
      <c r="E40" s="11">
        <f t="shared" si="2"/>
        <v>62152.5</v>
      </c>
      <c r="F40" s="12">
        <f t="shared" si="2"/>
        <v>15538</v>
      </c>
      <c r="G40" s="7">
        <v>62152.5</v>
      </c>
      <c r="H40" s="8">
        <v>15538</v>
      </c>
      <c r="I40" s="11">
        <f t="shared" si="3"/>
        <v>467440.69999999995</v>
      </c>
      <c r="J40" s="12">
        <f t="shared" si="3"/>
        <v>137213.79999999999</v>
      </c>
      <c r="K40" s="7">
        <v>5403.7</v>
      </c>
      <c r="L40" s="8">
        <v>1200.8</v>
      </c>
      <c r="M40" s="7">
        <v>0</v>
      </c>
      <c r="N40" s="8">
        <v>0</v>
      </c>
      <c r="O40" s="7">
        <v>0</v>
      </c>
      <c r="P40" s="8">
        <v>0</v>
      </c>
      <c r="Q40" s="7">
        <v>682.4</v>
      </c>
      <c r="R40" s="8">
        <v>0</v>
      </c>
      <c r="S40" s="7">
        <v>4000</v>
      </c>
      <c r="T40" s="8">
        <v>0</v>
      </c>
      <c r="U40" s="7">
        <v>67799.7</v>
      </c>
      <c r="V40" s="8">
        <v>20340</v>
      </c>
      <c r="W40" s="7">
        <v>385578.3</v>
      </c>
      <c r="X40" s="8">
        <v>115673</v>
      </c>
      <c r="Y40" s="7">
        <v>0</v>
      </c>
      <c r="Z40" s="8">
        <v>0</v>
      </c>
      <c r="AA40" s="7">
        <v>0</v>
      </c>
      <c r="AB40" s="8">
        <v>0</v>
      </c>
      <c r="AC40" s="7">
        <v>3976.6</v>
      </c>
      <c r="AD40" s="8">
        <v>0</v>
      </c>
      <c r="AE40" s="13">
        <f t="shared" si="4"/>
        <v>243741.4</v>
      </c>
      <c r="AF40" s="14">
        <f t="shared" si="4"/>
        <v>51337.30000000001</v>
      </c>
      <c r="AG40" s="7">
        <v>435.2</v>
      </c>
      <c r="AH40" s="8">
        <v>108.8</v>
      </c>
      <c r="AI40" s="7">
        <v>32040</v>
      </c>
      <c r="AJ40" s="8">
        <v>6408</v>
      </c>
      <c r="AK40" s="7">
        <v>163195.1</v>
      </c>
      <c r="AL40" s="8">
        <v>32639.1</v>
      </c>
      <c r="AM40" s="7">
        <v>8035.5</v>
      </c>
      <c r="AN40" s="8">
        <v>2009</v>
      </c>
      <c r="AO40" s="7">
        <v>18748.8</v>
      </c>
      <c r="AP40" s="8">
        <v>4726.3</v>
      </c>
      <c r="AQ40" s="7">
        <v>2273.3000000000002</v>
      </c>
      <c r="AR40" s="8">
        <v>682</v>
      </c>
      <c r="AS40" s="7">
        <v>3105.5</v>
      </c>
      <c r="AT40" s="8">
        <v>776.4</v>
      </c>
      <c r="AU40" s="7">
        <v>1556.1</v>
      </c>
      <c r="AV40" s="8">
        <v>389</v>
      </c>
      <c r="AW40" s="7">
        <v>4839.1000000000004</v>
      </c>
      <c r="AX40" s="8">
        <v>1209.8</v>
      </c>
      <c r="AY40" s="7">
        <v>1350</v>
      </c>
      <c r="AZ40" s="8">
        <v>337.5</v>
      </c>
      <c r="BA40" s="7">
        <v>0</v>
      </c>
      <c r="BB40" s="8">
        <v>0</v>
      </c>
      <c r="BC40" s="7">
        <v>1179.9000000000001</v>
      </c>
      <c r="BD40" s="8">
        <v>295</v>
      </c>
      <c r="BE40" s="7">
        <v>931.6</v>
      </c>
      <c r="BF40" s="8">
        <v>280</v>
      </c>
      <c r="BG40" s="7">
        <v>5</v>
      </c>
      <c r="BH40" s="8">
        <v>0</v>
      </c>
      <c r="BI40" s="7">
        <v>0</v>
      </c>
      <c r="BJ40" s="8">
        <v>0</v>
      </c>
      <c r="BK40" s="7">
        <v>442.1</v>
      </c>
      <c r="BL40" s="8">
        <v>110.5</v>
      </c>
      <c r="BM40" s="7">
        <v>465.9</v>
      </c>
      <c r="BN40" s="8">
        <v>116.5</v>
      </c>
      <c r="BO40" s="7">
        <v>457.4</v>
      </c>
      <c r="BP40" s="8">
        <v>114.4</v>
      </c>
      <c r="BQ40" s="7">
        <v>0</v>
      </c>
      <c r="BR40" s="8">
        <v>0</v>
      </c>
      <c r="BS40" s="7">
        <v>51.1</v>
      </c>
      <c r="BT40" s="8">
        <v>12.8</v>
      </c>
      <c r="BU40" s="7">
        <v>0.6</v>
      </c>
      <c r="BV40" s="8">
        <v>0.6</v>
      </c>
      <c r="BW40" s="7">
        <v>0.4</v>
      </c>
      <c r="BX40" s="8">
        <v>0</v>
      </c>
      <c r="BY40" s="7">
        <v>0</v>
      </c>
      <c r="BZ40" s="8">
        <v>0</v>
      </c>
      <c r="CA40" s="7">
        <v>3286.9</v>
      </c>
      <c r="CB40" s="8">
        <v>821.7</v>
      </c>
      <c r="CC40" s="7">
        <v>3</v>
      </c>
      <c r="CD40" s="8">
        <v>0</v>
      </c>
      <c r="CE40" s="7">
        <v>1338.9</v>
      </c>
      <c r="CF40" s="8">
        <v>299.89999999999998</v>
      </c>
      <c r="CG40" s="11">
        <f t="shared" si="5"/>
        <v>1553.9</v>
      </c>
      <c r="CH40" s="12">
        <f t="shared" si="5"/>
        <v>1150.5999999999999</v>
      </c>
      <c r="CI40" s="7">
        <v>194.1</v>
      </c>
      <c r="CJ40" s="8">
        <v>48.5</v>
      </c>
      <c r="CK40" s="7">
        <v>52.1</v>
      </c>
      <c r="CL40" s="8">
        <v>0</v>
      </c>
      <c r="CM40" s="7">
        <v>0</v>
      </c>
      <c r="CN40" s="8">
        <v>0</v>
      </c>
      <c r="CO40" s="7">
        <v>21.2</v>
      </c>
      <c r="CP40" s="8">
        <v>3.5</v>
      </c>
      <c r="CQ40" s="7">
        <v>0</v>
      </c>
      <c r="CR40" s="8">
        <v>0</v>
      </c>
      <c r="CS40" s="7">
        <v>0</v>
      </c>
      <c r="CT40" s="8">
        <v>0</v>
      </c>
      <c r="CU40" s="7">
        <v>1050</v>
      </c>
      <c r="CV40" s="8">
        <v>1050</v>
      </c>
      <c r="CW40" s="7">
        <v>0</v>
      </c>
      <c r="CX40" s="8">
        <v>0</v>
      </c>
      <c r="CY40" s="7">
        <v>0</v>
      </c>
      <c r="CZ40" s="8">
        <v>0</v>
      </c>
      <c r="DA40" s="7">
        <v>13.8</v>
      </c>
      <c r="DB40" s="8">
        <v>0</v>
      </c>
      <c r="DC40" s="7">
        <v>148.5</v>
      </c>
      <c r="DD40" s="8">
        <v>0</v>
      </c>
      <c r="DE40" s="7">
        <v>0</v>
      </c>
      <c r="DF40" s="8">
        <v>0</v>
      </c>
      <c r="DG40" s="7">
        <v>0</v>
      </c>
      <c r="DH40" s="8">
        <v>0</v>
      </c>
      <c r="DI40" s="7">
        <v>0</v>
      </c>
      <c r="DJ40" s="8">
        <v>0</v>
      </c>
      <c r="DK40" s="7">
        <v>74.2</v>
      </c>
      <c r="DL40" s="8">
        <v>48.6</v>
      </c>
      <c r="DM40" s="7">
        <v>0</v>
      </c>
      <c r="DN40" s="8">
        <v>0</v>
      </c>
      <c r="DO40" s="7">
        <v>0</v>
      </c>
      <c r="DP40" s="15">
        <v>0</v>
      </c>
    </row>
    <row r="41" spans="1:120" x14ac:dyDescent="0.25">
      <c r="A41" s="9">
        <v>35</v>
      </c>
      <c r="B41" s="10" t="s">
        <v>47</v>
      </c>
      <c r="C41" s="11">
        <f t="shared" si="0"/>
        <v>1054628.7</v>
      </c>
      <c r="D41" s="12">
        <f t="shared" si="1"/>
        <v>284672.30000000005</v>
      </c>
      <c r="E41" s="11">
        <f t="shared" si="2"/>
        <v>71850</v>
      </c>
      <c r="F41" s="12">
        <f t="shared" si="2"/>
        <v>17963</v>
      </c>
      <c r="G41" s="7">
        <v>71850</v>
      </c>
      <c r="H41" s="8">
        <v>17963</v>
      </c>
      <c r="I41" s="11">
        <f t="shared" si="3"/>
        <v>603529.1</v>
      </c>
      <c r="J41" s="12">
        <f t="shared" si="3"/>
        <v>187295</v>
      </c>
      <c r="K41" s="7">
        <v>11617.9</v>
      </c>
      <c r="L41" s="8">
        <v>1903.5</v>
      </c>
      <c r="M41" s="7">
        <v>10494.9</v>
      </c>
      <c r="N41" s="8">
        <v>0</v>
      </c>
      <c r="O41" s="7">
        <v>2332.1999999999998</v>
      </c>
      <c r="P41" s="8">
        <v>0</v>
      </c>
      <c r="Q41" s="7">
        <v>0</v>
      </c>
      <c r="R41" s="8">
        <v>0</v>
      </c>
      <c r="S41" s="7">
        <v>43972.800000000003</v>
      </c>
      <c r="T41" s="8">
        <v>27827.5</v>
      </c>
      <c r="U41" s="7">
        <v>29844.799999999999</v>
      </c>
      <c r="V41" s="8">
        <v>8953</v>
      </c>
      <c r="W41" s="7">
        <v>495371</v>
      </c>
      <c r="X41" s="8">
        <v>148611</v>
      </c>
      <c r="Y41" s="7">
        <v>0</v>
      </c>
      <c r="Z41" s="8">
        <v>0</v>
      </c>
      <c r="AA41" s="7">
        <v>0</v>
      </c>
      <c r="AB41" s="8">
        <v>0</v>
      </c>
      <c r="AC41" s="7">
        <v>9895.5</v>
      </c>
      <c r="AD41" s="8">
        <v>0</v>
      </c>
      <c r="AE41" s="13">
        <f t="shared" si="4"/>
        <v>370789</v>
      </c>
      <c r="AF41" s="14">
        <f t="shared" si="4"/>
        <v>76796.900000000009</v>
      </c>
      <c r="AG41" s="7">
        <v>555.20000000000005</v>
      </c>
      <c r="AH41" s="8">
        <v>138.80000000000001</v>
      </c>
      <c r="AI41" s="7">
        <v>99519.2</v>
      </c>
      <c r="AJ41" s="8">
        <v>19903.900000000001</v>
      </c>
      <c r="AK41" s="7">
        <v>218109.2</v>
      </c>
      <c r="AL41" s="8">
        <v>43621.9</v>
      </c>
      <c r="AM41" s="7">
        <v>8729.1</v>
      </c>
      <c r="AN41" s="8">
        <v>2182.3000000000002</v>
      </c>
      <c r="AO41" s="7">
        <v>22889.200000000001</v>
      </c>
      <c r="AP41" s="8">
        <v>5519.9</v>
      </c>
      <c r="AQ41" s="7">
        <v>3895.7</v>
      </c>
      <c r="AR41" s="8">
        <v>1168.7</v>
      </c>
      <c r="AS41" s="7">
        <v>3086.5</v>
      </c>
      <c r="AT41" s="8">
        <v>771.6</v>
      </c>
      <c r="AU41" s="7">
        <v>1913.2</v>
      </c>
      <c r="AV41" s="8">
        <v>478.3</v>
      </c>
      <c r="AW41" s="7">
        <v>2248.1999999999998</v>
      </c>
      <c r="AX41" s="8">
        <v>562.1</v>
      </c>
      <c r="AY41" s="7">
        <v>1350</v>
      </c>
      <c r="AZ41" s="8">
        <v>337.5</v>
      </c>
      <c r="BA41" s="7">
        <v>50.5</v>
      </c>
      <c r="BB41" s="8">
        <v>0</v>
      </c>
      <c r="BC41" s="7">
        <v>1409.3</v>
      </c>
      <c r="BD41" s="8">
        <v>352.3</v>
      </c>
      <c r="BE41" s="7">
        <v>1193.2</v>
      </c>
      <c r="BF41" s="8">
        <v>358</v>
      </c>
      <c r="BG41" s="7">
        <v>3.7</v>
      </c>
      <c r="BH41" s="8">
        <v>0</v>
      </c>
      <c r="BI41" s="7">
        <v>0</v>
      </c>
      <c r="BJ41" s="8">
        <v>0</v>
      </c>
      <c r="BK41" s="7">
        <v>442.1</v>
      </c>
      <c r="BL41" s="8">
        <v>110.5</v>
      </c>
      <c r="BM41" s="7">
        <v>900.9</v>
      </c>
      <c r="BN41" s="8">
        <v>225.2</v>
      </c>
      <c r="BO41" s="7">
        <v>457.4</v>
      </c>
      <c r="BP41" s="8">
        <v>114.4</v>
      </c>
      <c r="BQ41" s="7">
        <v>0</v>
      </c>
      <c r="BR41" s="8">
        <v>0</v>
      </c>
      <c r="BS41" s="7">
        <v>58.6</v>
      </c>
      <c r="BT41" s="8">
        <v>14.6</v>
      </c>
      <c r="BU41" s="7">
        <v>0.6</v>
      </c>
      <c r="BV41" s="8">
        <v>0.6</v>
      </c>
      <c r="BW41" s="7">
        <v>43.7</v>
      </c>
      <c r="BX41" s="8">
        <v>0</v>
      </c>
      <c r="BY41" s="7">
        <v>0</v>
      </c>
      <c r="BZ41" s="8">
        <v>0</v>
      </c>
      <c r="CA41" s="7">
        <v>2591.6</v>
      </c>
      <c r="CB41" s="8">
        <v>647.9</v>
      </c>
      <c r="CC41" s="7">
        <v>3</v>
      </c>
      <c r="CD41" s="8">
        <v>0</v>
      </c>
      <c r="CE41" s="7">
        <v>1338.9</v>
      </c>
      <c r="CF41" s="8">
        <v>288.39999999999998</v>
      </c>
      <c r="CG41" s="11">
        <f t="shared" si="5"/>
        <v>8460.6</v>
      </c>
      <c r="CH41" s="12">
        <f t="shared" si="5"/>
        <v>2617.4</v>
      </c>
      <c r="CI41" s="7">
        <v>3801.6</v>
      </c>
      <c r="CJ41" s="8">
        <v>950.4</v>
      </c>
      <c r="CK41" s="7">
        <v>395.2</v>
      </c>
      <c r="CL41" s="8">
        <v>0</v>
      </c>
      <c r="CM41" s="7">
        <v>0</v>
      </c>
      <c r="CN41" s="8">
        <v>0</v>
      </c>
      <c r="CO41" s="7">
        <v>63.7</v>
      </c>
      <c r="CP41" s="8">
        <v>0</v>
      </c>
      <c r="CQ41" s="7">
        <v>0</v>
      </c>
      <c r="CR41" s="8">
        <v>0</v>
      </c>
      <c r="CS41" s="7">
        <v>0</v>
      </c>
      <c r="CT41" s="8">
        <v>0</v>
      </c>
      <c r="CU41" s="7">
        <v>0</v>
      </c>
      <c r="CV41" s="8">
        <v>0</v>
      </c>
      <c r="CW41" s="7">
        <v>1522.1</v>
      </c>
      <c r="CX41" s="8">
        <v>1522.1</v>
      </c>
      <c r="CY41" s="7">
        <v>0</v>
      </c>
      <c r="CZ41" s="8">
        <v>0</v>
      </c>
      <c r="DA41" s="7">
        <v>344.3</v>
      </c>
      <c r="DB41" s="8">
        <v>0</v>
      </c>
      <c r="DC41" s="7">
        <v>920.3</v>
      </c>
      <c r="DD41" s="8">
        <v>0</v>
      </c>
      <c r="DE41" s="7">
        <v>325.60000000000002</v>
      </c>
      <c r="DF41" s="8">
        <v>0</v>
      </c>
      <c r="DG41" s="7">
        <v>0</v>
      </c>
      <c r="DH41" s="8">
        <v>0</v>
      </c>
      <c r="DI41" s="7">
        <v>0</v>
      </c>
      <c r="DJ41" s="8">
        <v>0</v>
      </c>
      <c r="DK41" s="7">
        <v>1087.8</v>
      </c>
      <c r="DL41" s="8">
        <v>144.9</v>
      </c>
      <c r="DM41" s="7">
        <v>0</v>
      </c>
      <c r="DN41" s="8">
        <v>0</v>
      </c>
      <c r="DO41" s="7">
        <v>0</v>
      </c>
      <c r="DP41" s="15">
        <v>0</v>
      </c>
    </row>
    <row r="42" spans="1:120" x14ac:dyDescent="0.25">
      <c r="A42" s="9">
        <v>36</v>
      </c>
      <c r="B42" s="10" t="s">
        <v>48</v>
      </c>
      <c r="C42" s="11">
        <f t="shared" si="0"/>
        <v>740980.60000000009</v>
      </c>
      <c r="D42" s="12">
        <f t="shared" si="1"/>
        <v>183159.90000000002</v>
      </c>
      <c r="E42" s="11">
        <f t="shared" si="2"/>
        <v>0</v>
      </c>
      <c r="F42" s="12">
        <f t="shared" si="2"/>
        <v>0</v>
      </c>
      <c r="G42" s="7">
        <v>0</v>
      </c>
      <c r="H42" s="8">
        <v>0</v>
      </c>
      <c r="I42" s="11">
        <f t="shared" si="3"/>
        <v>357789.1</v>
      </c>
      <c r="J42" s="12">
        <f t="shared" si="3"/>
        <v>101817.7</v>
      </c>
      <c r="K42" s="7">
        <v>11334</v>
      </c>
      <c r="L42" s="8">
        <v>2518.6999999999998</v>
      </c>
      <c r="M42" s="7">
        <v>0</v>
      </c>
      <c r="N42" s="8">
        <v>0</v>
      </c>
      <c r="O42" s="7">
        <v>0</v>
      </c>
      <c r="P42" s="8">
        <v>0</v>
      </c>
      <c r="Q42" s="7">
        <v>0</v>
      </c>
      <c r="R42" s="8">
        <v>0</v>
      </c>
      <c r="S42" s="7">
        <v>6000</v>
      </c>
      <c r="T42" s="8">
        <v>0</v>
      </c>
      <c r="U42" s="7">
        <v>58042.6</v>
      </c>
      <c r="V42" s="8">
        <v>17413</v>
      </c>
      <c r="W42" s="7">
        <v>272953.09999999998</v>
      </c>
      <c r="X42" s="8">
        <v>81886</v>
      </c>
      <c r="Y42" s="7">
        <v>0</v>
      </c>
      <c r="Z42" s="8">
        <v>0</v>
      </c>
      <c r="AA42" s="7">
        <v>0</v>
      </c>
      <c r="AB42" s="8">
        <v>0</v>
      </c>
      <c r="AC42" s="7">
        <v>9459.4</v>
      </c>
      <c r="AD42" s="8">
        <v>0</v>
      </c>
      <c r="AE42" s="13">
        <f t="shared" si="4"/>
        <v>378731.2</v>
      </c>
      <c r="AF42" s="14">
        <f t="shared" si="4"/>
        <v>79628.500000000015</v>
      </c>
      <c r="AG42" s="7">
        <v>600.4</v>
      </c>
      <c r="AH42" s="8">
        <v>150.1</v>
      </c>
      <c r="AI42" s="7">
        <v>71664.100000000006</v>
      </c>
      <c r="AJ42" s="8">
        <v>14332.9</v>
      </c>
      <c r="AK42" s="7">
        <v>236617.3</v>
      </c>
      <c r="AL42" s="8">
        <v>47323.5</v>
      </c>
      <c r="AM42" s="7">
        <v>7040.9</v>
      </c>
      <c r="AN42" s="8">
        <v>1760.2</v>
      </c>
      <c r="AO42" s="7">
        <v>22654.799999999999</v>
      </c>
      <c r="AP42" s="8">
        <v>5624.6</v>
      </c>
      <c r="AQ42" s="7">
        <v>4077</v>
      </c>
      <c r="AR42" s="8">
        <v>1223.0999999999999</v>
      </c>
      <c r="AS42" s="7">
        <v>11165.1</v>
      </c>
      <c r="AT42" s="8">
        <v>2791.3</v>
      </c>
      <c r="AU42" s="7">
        <v>5514.7</v>
      </c>
      <c r="AV42" s="8">
        <v>1378.7</v>
      </c>
      <c r="AW42" s="7">
        <v>9259.6</v>
      </c>
      <c r="AX42" s="8">
        <v>2420.1</v>
      </c>
      <c r="AY42" s="7">
        <v>1330.5</v>
      </c>
      <c r="AZ42" s="8">
        <v>332.7</v>
      </c>
      <c r="BA42" s="7">
        <v>0</v>
      </c>
      <c r="BB42" s="8">
        <v>0</v>
      </c>
      <c r="BC42" s="7">
        <v>406.7</v>
      </c>
      <c r="BD42" s="8">
        <v>101.7</v>
      </c>
      <c r="BE42" s="7">
        <v>1365.2</v>
      </c>
      <c r="BF42" s="8">
        <v>410</v>
      </c>
      <c r="BG42" s="7">
        <v>4.2</v>
      </c>
      <c r="BH42" s="8">
        <v>0</v>
      </c>
      <c r="BI42" s="7">
        <v>0</v>
      </c>
      <c r="BJ42" s="8">
        <v>0</v>
      </c>
      <c r="BK42" s="7">
        <v>442.1</v>
      </c>
      <c r="BL42" s="8">
        <v>110.5</v>
      </c>
      <c r="BM42" s="7">
        <v>900.9</v>
      </c>
      <c r="BN42" s="8">
        <v>225.2</v>
      </c>
      <c r="BO42" s="7">
        <v>457.4</v>
      </c>
      <c r="BP42" s="8">
        <v>114.4</v>
      </c>
      <c r="BQ42" s="7">
        <v>0</v>
      </c>
      <c r="BR42" s="8">
        <v>0</v>
      </c>
      <c r="BS42" s="7">
        <v>72.5</v>
      </c>
      <c r="BT42" s="8">
        <v>18.100000000000001</v>
      </c>
      <c r="BU42" s="7">
        <v>0.6</v>
      </c>
      <c r="BV42" s="8">
        <v>0.6</v>
      </c>
      <c r="BW42" s="7">
        <v>1</v>
      </c>
      <c r="BX42" s="8">
        <v>0</v>
      </c>
      <c r="BY42" s="7">
        <v>0</v>
      </c>
      <c r="BZ42" s="8">
        <v>0</v>
      </c>
      <c r="CA42" s="7">
        <v>3603</v>
      </c>
      <c r="CB42" s="8">
        <v>900.8</v>
      </c>
      <c r="CC42" s="7">
        <v>3.2</v>
      </c>
      <c r="CD42" s="8">
        <v>0</v>
      </c>
      <c r="CE42" s="7">
        <v>1550</v>
      </c>
      <c r="CF42" s="8">
        <v>410</v>
      </c>
      <c r="CG42" s="11">
        <f t="shared" si="5"/>
        <v>4460.3</v>
      </c>
      <c r="CH42" s="12">
        <f t="shared" si="5"/>
        <v>1713.7</v>
      </c>
      <c r="CI42" s="7">
        <v>705.9</v>
      </c>
      <c r="CJ42" s="8">
        <v>176.5</v>
      </c>
      <c r="CK42" s="7">
        <v>244.8</v>
      </c>
      <c r="CL42" s="8">
        <v>0</v>
      </c>
      <c r="CM42" s="7">
        <v>0</v>
      </c>
      <c r="CN42" s="8">
        <v>0</v>
      </c>
      <c r="CO42" s="7">
        <v>21.2</v>
      </c>
      <c r="CP42" s="8">
        <v>0</v>
      </c>
      <c r="CQ42" s="7">
        <v>0</v>
      </c>
      <c r="CR42" s="8">
        <v>0</v>
      </c>
      <c r="CS42" s="7">
        <v>0</v>
      </c>
      <c r="CT42" s="8">
        <v>0</v>
      </c>
      <c r="CU42" s="7">
        <v>450</v>
      </c>
      <c r="CV42" s="8">
        <v>450</v>
      </c>
      <c r="CW42" s="7">
        <v>1087.2</v>
      </c>
      <c r="CX42" s="8">
        <v>1087.2</v>
      </c>
      <c r="CY42" s="7">
        <v>0</v>
      </c>
      <c r="CZ42" s="8">
        <v>0</v>
      </c>
      <c r="DA42" s="7">
        <v>0</v>
      </c>
      <c r="DB42" s="8">
        <v>0</v>
      </c>
      <c r="DC42" s="7">
        <v>727.9</v>
      </c>
      <c r="DD42" s="8">
        <v>0</v>
      </c>
      <c r="DE42" s="7">
        <v>254.4</v>
      </c>
      <c r="DF42" s="8">
        <v>0</v>
      </c>
      <c r="DG42" s="7">
        <v>0</v>
      </c>
      <c r="DH42" s="8">
        <v>0</v>
      </c>
      <c r="DI42" s="7">
        <v>0</v>
      </c>
      <c r="DJ42" s="8">
        <v>0</v>
      </c>
      <c r="DK42" s="7">
        <v>968.9</v>
      </c>
      <c r="DL42" s="8">
        <v>0</v>
      </c>
      <c r="DM42" s="7">
        <v>0</v>
      </c>
      <c r="DN42" s="8">
        <v>0</v>
      </c>
      <c r="DO42" s="7">
        <v>0</v>
      </c>
      <c r="DP42" s="15">
        <v>0</v>
      </c>
    </row>
    <row r="43" spans="1:120" x14ac:dyDescent="0.25">
      <c r="A43" s="9">
        <v>37</v>
      </c>
      <c r="B43" s="10" t="s">
        <v>49</v>
      </c>
      <c r="C43" s="11">
        <f t="shared" si="0"/>
        <v>630271.10000000009</v>
      </c>
      <c r="D43" s="12">
        <f t="shared" si="1"/>
        <v>168977.3</v>
      </c>
      <c r="E43" s="11">
        <f t="shared" si="2"/>
        <v>0</v>
      </c>
      <c r="F43" s="12">
        <f t="shared" si="2"/>
        <v>0</v>
      </c>
      <c r="G43" s="7">
        <v>0</v>
      </c>
      <c r="H43" s="8">
        <v>0</v>
      </c>
      <c r="I43" s="11">
        <f t="shared" si="3"/>
        <v>387974.2</v>
      </c>
      <c r="J43" s="12">
        <f t="shared" si="3"/>
        <v>115457.9</v>
      </c>
      <c r="K43" s="7">
        <v>4470.7</v>
      </c>
      <c r="L43" s="8">
        <v>790</v>
      </c>
      <c r="M43" s="7">
        <v>0</v>
      </c>
      <c r="N43" s="8">
        <v>0</v>
      </c>
      <c r="O43" s="7">
        <v>0</v>
      </c>
      <c r="P43" s="8">
        <v>0</v>
      </c>
      <c r="Q43" s="7">
        <v>0</v>
      </c>
      <c r="R43" s="8">
        <v>0</v>
      </c>
      <c r="S43" s="7">
        <v>0</v>
      </c>
      <c r="T43" s="8">
        <v>0</v>
      </c>
      <c r="U43" s="7">
        <v>44795.199999999997</v>
      </c>
      <c r="V43" s="8">
        <v>13439</v>
      </c>
      <c r="W43" s="7">
        <v>331044.59999999998</v>
      </c>
      <c r="X43" s="8">
        <v>99313</v>
      </c>
      <c r="Y43" s="7">
        <v>0</v>
      </c>
      <c r="Z43" s="8">
        <v>0</v>
      </c>
      <c r="AA43" s="7">
        <v>0</v>
      </c>
      <c r="AB43" s="8">
        <v>0</v>
      </c>
      <c r="AC43" s="7">
        <v>7663.7</v>
      </c>
      <c r="AD43" s="8">
        <v>1915.9</v>
      </c>
      <c r="AE43" s="13">
        <f t="shared" si="4"/>
        <v>187439.00000000003</v>
      </c>
      <c r="AF43" s="14">
        <f t="shared" si="4"/>
        <v>40044.199999999983</v>
      </c>
      <c r="AG43" s="7">
        <v>320.89999999999998</v>
      </c>
      <c r="AH43" s="8">
        <v>80.2</v>
      </c>
      <c r="AI43" s="7">
        <v>29082.2</v>
      </c>
      <c r="AJ43" s="8">
        <v>5816.5</v>
      </c>
      <c r="AK43" s="7">
        <v>108044</v>
      </c>
      <c r="AL43" s="8">
        <v>21608.799999999999</v>
      </c>
      <c r="AM43" s="7">
        <v>6134</v>
      </c>
      <c r="AN43" s="8">
        <v>1533.6</v>
      </c>
      <c r="AO43" s="7">
        <v>12030.5</v>
      </c>
      <c r="AP43" s="8">
        <v>2910</v>
      </c>
      <c r="AQ43" s="7">
        <v>1635.1</v>
      </c>
      <c r="AR43" s="8">
        <v>490.5</v>
      </c>
      <c r="AS43" s="7">
        <v>9392.4</v>
      </c>
      <c r="AT43" s="8">
        <v>2348.1</v>
      </c>
      <c r="AU43" s="7">
        <v>4008.7</v>
      </c>
      <c r="AV43" s="8">
        <v>1002.2</v>
      </c>
      <c r="AW43" s="7">
        <v>8906.9</v>
      </c>
      <c r="AX43" s="8">
        <v>2226.6999999999998</v>
      </c>
      <c r="AY43" s="7">
        <v>1330.5</v>
      </c>
      <c r="AZ43" s="8">
        <v>332.7</v>
      </c>
      <c r="BA43" s="7">
        <v>0</v>
      </c>
      <c r="BB43" s="8">
        <v>0</v>
      </c>
      <c r="BC43" s="7">
        <v>613.79999999999995</v>
      </c>
      <c r="BD43" s="8">
        <v>153.5</v>
      </c>
      <c r="BE43" s="7">
        <v>885.2</v>
      </c>
      <c r="BF43" s="8">
        <v>266</v>
      </c>
      <c r="BG43" s="7">
        <v>3.1</v>
      </c>
      <c r="BH43" s="8">
        <v>0</v>
      </c>
      <c r="BI43" s="7">
        <v>0</v>
      </c>
      <c r="BJ43" s="8">
        <v>0</v>
      </c>
      <c r="BK43" s="7">
        <v>442.1</v>
      </c>
      <c r="BL43" s="8">
        <v>110.5</v>
      </c>
      <c r="BM43" s="7">
        <v>465.9</v>
      </c>
      <c r="BN43" s="8">
        <v>116.5</v>
      </c>
      <c r="BO43" s="7">
        <v>457.4</v>
      </c>
      <c r="BP43" s="8">
        <v>114.4</v>
      </c>
      <c r="BQ43" s="7">
        <v>0</v>
      </c>
      <c r="BR43" s="8">
        <v>0</v>
      </c>
      <c r="BS43" s="7">
        <v>102.9</v>
      </c>
      <c r="BT43" s="8">
        <v>25.7</v>
      </c>
      <c r="BU43" s="7">
        <v>0.6</v>
      </c>
      <c r="BV43" s="8">
        <v>0.6</v>
      </c>
      <c r="BW43" s="7">
        <v>10.199999999999999</v>
      </c>
      <c r="BX43" s="8">
        <v>0</v>
      </c>
      <c r="BY43" s="7">
        <v>0</v>
      </c>
      <c r="BZ43" s="8">
        <v>0</v>
      </c>
      <c r="CA43" s="7">
        <v>2654.8</v>
      </c>
      <c r="CB43" s="8">
        <v>663.7</v>
      </c>
      <c r="CC43" s="7">
        <v>1.7</v>
      </c>
      <c r="CD43" s="8">
        <v>0</v>
      </c>
      <c r="CE43" s="7">
        <v>916.1</v>
      </c>
      <c r="CF43" s="8">
        <v>244</v>
      </c>
      <c r="CG43" s="11">
        <f t="shared" si="5"/>
        <v>54857.899999999994</v>
      </c>
      <c r="CH43" s="12">
        <f t="shared" si="5"/>
        <v>13475.2</v>
      </c>
      <c r="CI43" s="7">
        <v>317</v>
      </c>
      <c r="CJ43" s="8">
        <v>79.3</v>
      </c>
      <c r="CK43" s="7">
        <v>0</v>
      </c>
      <c r="CL43" s="8">
        <v>0</v>
      </c>
      <c r="CM43" s="7">
        <v>0</v>
      </c>
      <c r="CN43" s="8">
        <v>0</v>
      </c>
      <c r="CO43" s="7">
        <v>21.3</v>
      </c>
      <c r="CP43" s="8">
        <v>21.3</v>
      </c>
      <c r="CQ43" s="7">
        <v>0</v>
      </c>
      <c r="CR43" s="8">
        <v>0</v>
      </c>
      <c r="CS43" s="7">
        <v>0</v>
      </c>
      <c r="CT43" s="8">
        <v>0</v>
      </c>
      <c r="CU43" s="7">
        <v>150</v>
      </c>
      <c r="CV43" s="8">
        <v>150</v>
      </c>
      <c r="CW43" s="7">
        <v>0</v>
      </c>
      <c r="CX43" s="8">
        <v>0</v>
      </c>
      <c r="CY43" s="7">
        <v>0</v>
      </c>
      <c r="CZ43" s="8">
        <v>0</v>
      </c>
      <c r="DA43" s="7">
        <v>17.399999999999999</v>
      </c>
      <c r="DB43" s="8">
        <v>0</v>
      </c>
      <c r="DC43" s="7">
        <v>175</v>
      </c>
      <c r="DD43" s="8">
        <v>0</v>
      </c>
      <c r="DE43" s="7">
        <v>234</v>
      </c>
      <c r="DF43" s="8">
        <v>0</v>
      </c>
      <c r="DG43" s="7">
        <v>52898.5</v>
      </c>
      <c r="DH43" s="8">
        <v>13224.6</v>
      </c>
      <c r="DI43" s="7">
        <v>0</v>
      </c>
      <c r="DJ43" s="8">
        <v>0</v>
      </c>
      <c r="DK43" s="7">
        <v>1044.7</v>
      </c>
      <c r="DL43" s="8">
        <v>0</v>
      </c>
      <c r="DM43" s="7">
        <v>0</v>
      </c>
      <c r="DN43" s="8">
        <v>0</v>
      </c>
      <c r="DO43" s="7">
        <v>0</v>
      </c>
      <c r="DP43" s="15">
        <v>0</v>
      </c>
    </row>
    <row r="44" spans="1:120" x14ac:dyDescent="0.25">
      <c r="A44" s="9">
        <v>38</v>
      </c>
      <c r="B44" s="10" t="s">
        <v>50</v>
      </c>
      <c r="C44" s="11">
        <f t="shared" si="0"/>
        <v>643224.6</v>
      </c>
      <c r="D44" s="12">
        <f t="shared" si="1"/>
        <v>165284.70000000001</v>
      </c>
      <c r="E44" s="11">
        <f t="shared" si="2"/>
        <v>56225.9</v>
      </c>
      <c r="F44" s="12">
        <f t="shared" si="2"/>
        <v>14056</v>
      </c>
      <c r="G44" s="7">
        <v>56225.9</v>
      </c>
      <c r="H44" s="8">
        <v>14056</v>
      </c>
      <c r="I44" s="11">
        <f t="shared" si="3"/>
        <v>364196.3</v>
      </c>
      <c r="J44" s="12">
        <f t="shared" si="3"/>
        <v>104577</v>
      </c>
      <c r="K44" s="7">
        <v>5022.7</v>
      </c>
      <c r="L44" s="8">
        <v>1024</v>
      </c>
      <c r="M44" s="7">
        <v>0</v>
      </c>
      <c r="N44" s="8">
        <v>0</v>
      </c>
      <c r="O44" s="7">
        <v>0</v>
      </c>
      <c r="P44" s="8">
        <v>0</v>
      </c>
      <c r="Q44" s="7">
        <v>0</v>
      </c>
      <c r="R44" s="8">
        <v>0</v>
      </c>
      <c r="S44" s="7">
        <v>6000</v>
      </c>
      <c r="T44" s="8">
        <v>0</v>
      </c>
      <c r="U44" s="7">
        <v>27371.3</v>
      </c>
      <c r="V44" s="8">
        <v>8211</v>
      </c>
      <c r="W44" s="7">
        <v>317807.2</v>
      </c>
      <c r="X44" s="8">
        <v>95342</v>
      </c>
      <c r="Y44" s="7">
        <v>0</v>
      </c>
      <c r="Z44" s="8">
        <v>0</v>
      </c>
      <c r="AA44" s="7">
        <v>0</v>
      </c>
      <c r="AB44" s="8">
        <v>0</v>
      </c>
      <c r="AC44" s="7">
        <v>7995.1</v>
      </c>
      <c r="AD44" s="8">
        <v>0</v>
      </c>
      <c r="AE44" s="13">
        <f t="shared" si="4"/>
        <v>212941.7</v>
      </c>
      <c r="AF44" s="14">
        <f t="shared" si="4"/>
        <v>45000.499999999993</v>
      </c>
      <c r="AG44" s="7">
        <v>366</v>
      </c>
      <c r="AH44" s="8">
        <v>91.5</v>
      </c>
      <c r="AI44" s="7">
        <v>32685.3</v>
      </c>
      <c r="AJ44" s="8">
        <v>6537.1</v>
      </c>
      <c r="AK44" s="7">
        <v>132330.79999999999</v>
      </c>
      <c r="AL44" s="8">
        <v>26466.2</v>
      </c>
      <c r="AM44" s="7">
        <v>6922</v>
      </c>
      <c r="AN44" s="8">
        <v>1730.6</v>
      </c>
      <c r="AO44" s="7">
        <v>14764.7</v>
      </c>
      <c r="AP44" s="8">
        <v>3613.1</v>
      </c>
      <c r="AQ44" s="7">
        <v>2017.6</v>
      </c>
      <c r="AR44" s="8">
        <v>605.29999999999995</v>
      </c>
      <c r="AS44" s="7">
        <v>5982.1</v>
      </c>
      <c r="AT44" s="8">
        <v>1495.5</v>
      </c>
      <c r="AU44" s="7">
        <v>3295.3</v>
      </c>
      <c r="AV44" s="8">
        <v>823.8</v>
      </c>
      <c r="AW44" s="7">
        <v>5248.7</v>
      </c>
      <c r="AX44" s="8">
        <v>1312.2</v>
      </c>
      <c r="AY44" s="7">
        <v>1350</v>
      </c>
      <c r="AZ44" s="8">
        <v>337.5</v>
      </c>
      <c r="BA44" s="7">
        <v>0</v>
      </c>
      <c r="BB44" s="8">
        <v>0</v>
      </c>
      <c r="BC44" s="7">
        <v>1380.7</v>
      </c>
      <c r="BD44" s="8">
        <v>345.2</v>
      </c>
      <c r="BE44" s="7">
        <v>1104.7</v>
      </c>
      <c r="BF44" s="8">
        <v>331</v>
      </c>
      <c r="BG44" s="7">
        <v>3.9</v>
      </c>
      <c r="BH44" s="8">
        <v>0</v>
      </c>
      <c r="BI44" s="7">
        <v>0</v>
      </c>
      <c r="BJ44" s="8">
        <v>0</v>
      </c>
      <c r="BK44" s="7">
        <v>442.1</v>
      </c>
      <c r="BL44" s="8">
        <v>110.5</v>
      </c>
      <c r="BM44" s="7">
        <v>465.9</v>
      </c>
      <c r="BN44" s="8">
        <v>116.5</v>
      </c>
      <c r="BO44" s="7">
        <v>457.4</v>
      </c>
      <c r="BP44" s="8">
        <v>114.4</v>
      </c>
      <c r="BQ44" s="7">
        <v>0</v>
      </c>
      <c r="BR44" s="8">
        <v>0</v>
      </c>
      <c r="BS44" s="7">
        <v>102.6</v>
      </c>
      <c r="BT44" s="8">
        <v>25.7</v>
      </c>
      <c r="BU44" s="7">
        <v>0.6</v>
      </c>
      <c r="BV44" s="8">
        <v>0.6</v>
      </c>
      <c r="BW44" s="7">
        <v>11.1</v>
      </c>
      <c r="BX44" s="8">
        <v>0</v>
      </c>
      <c r="BY44" s="7">
        <v>0</v>
      </c>
      <c r="BZ44" s="8">
        <v>0</v>
      </c>
      <c r="CA44" s="7">
        <v>2528.5</v>
      </c>
      <c r="CB44" s="8">
        <v>632.1</v>
      </c>
      <c r="CC44" s="7">
        <v>1.9</v>
      </c>
      <c r="CD44" s="8">
        <v>0</v>
      </c>
      <c r="CE44" s="7">
        <v>1479.8</v>
      </c>
      <c r="CF44" s="8">
        <v>311.7</v>
      </c>
      <c r="CG44" s="11">
        <f t="shared" si="5"/>
        <v>9860.7000000000007</v>
      </c>
      <c r="CH44" s="12">
        <f t="shared" si="5"/>
        <v>1651.2</v>
      </c>
      <c r="CI44" s="7">
        <v>88.2</v>
      </c>
      <c r="CJ44" s="8">
        <v>19.600000000000001</v>
      </c>
      <c r="CK44" s="7">
        <v>0</v>
      </c>
      <c r="CL44" s="8">
        <v>0</v>
      </c>
      <c r="CM44" s="7">
        <v>0</v>
      </c>
      <c r="CN44" s="8">
        <v>0</v>
      </c>
      <c r="CO44" s="7">
        <v>21.2</v>
      </c>
      <c r="CP44" s="8">
        <v>0</v>
      </c>
      <c r="CQ44" s="7">
        <v>0</v>
      </c>
      <c r="CR44" s="8">
        <v>0</v>
      </c>
      <c r="CS44" s="7">
        <v>0</v>
      </c>
      <c r="CT44" s="8">
        <v>0</v>
      </c>
      <c r="CU44" s="7">
        <v>750</v>
      </c>
      <c r="CV44" s="8">
        <v>750</v>
      </c>
      <c r="CW44" s="7">
        <v>0</v>
      </c>
      <c r="CX44" s="8">
        <v>0</v>
      </c>
      <c r="CY44" s="7">
        <v>0</v>
      </c>
      <c r="CZ44" s="8">
        <v>0</v>
      </c>
      <c r="DA44" s="7">
        <v>148.69999999999999</v>
      </c>
      <c r="DB44" s="8">
        <v>0</v>
      </c>
      <c r="DC44" s="7">
        <v>201.3</v>
      </c>
      <c r="DD44" s="8">
        <v>0</v>
      </c>
      <c r="DE44" s="7">
        <v>381.6</v>
      </c>
      <c r="DF44" s="8">
        <v>0</v>
      </c>
      <c r="DG44" s="7">
        <v>0</v>
      </c>
      <c r="DH44" s="8">
        <v>0</v>
      </c>
      <c r="DI44" s="7">
        <v>2.4</v>
      </c>
      <c r="DJ44" s="8">
        <v>2.4</v>
      </c>
      <c r="DK44" s="7">
        <v>7388.1</v>
      </c>
      <c r="DL44" s="8">
        <v>0</v>
      </c>
      <c r="DM44" s="7">
        <v>879.2</v>
      </c>
      <c r="DN44" s="8">
        <v>879.2</v>
      </c>
      <c r="DO44" s="7">
        <v>0</v>
      </c>
      <c r="DP44" s="15">
        <v>0</v>
      </c>
    </row>
    <row r="45" spans="1:120" x14ac:dyDescent="0.25">
      <c r="A45" s="9">
        <v>39</v>
      </c>
      <c r="B45" s="10" t="s">
        <v>51</v>
      </c>
      <c r="C45" s="11">
        <f t="shared" si="0"/>
        <v>625467.29999999993</v>
      </c>
      <c r="D45" s="12">
        <f t="shared" si="1"/>
        <v>138532.80000000002</v>
      </c>
      <c r="E45" s="11">
        <f t="shared" si="2"/>
        <v>0</v>
      </c>
      <c r="F45" s="12">
        <f t="shared" si="2"/>
        <v>0</v>
      </c>
      <c r="G45" s="7">
        <v>0</v>
      </c>
      <c r="H45" s="8">
        <v>0</v>
      </c>
      <c r="I45" s="11">
        <f t="shared" si="3"/>
        <v>220158.3</v>
      </c>
      <c r="J45" s="12">
        <f t="shared" si="3"/>
        <v>58781.2</v>
      </c>
      <c r="K45" s="7">
        <v>13723.1</v>
      </c>
      <c r="L45" s="8">
        <v>3049.6</v>
      </c>
      <c r="M45" s="7">
        <v>0</v>
      </c>
      <c r="N45" s="8">
        <v>0</v>
      </c>
      <c r="O45" s="7">
        <v>0</v>
      </c>
      <c r="P45" s="8">
        <v>0</v>
      </c>
      <c r="Q45" s="7">
        <v>0</v>
      </c>
      <c r="R45" s="8">
        <v>0</v>
      </c>
      <c r="S45" s="7">
        <v>10665.6</v>
      </c>
      <c r="T45" s="8">
        <v>0</v>
      </c>
      <c r="U45" s="7">
        <v>71412.600000000006</v>
      </c>
      <c r="V45" s="8">
        <v>21424</v>
      </c>
      <c r="W45" s="7">
        <v>112756</v>
      </c>
      <c r="X45" s="8">
        <v>33827</v>
      </c>
      <c r="Y45" s="7">
        <v>0</v>
      </c>
      <c r="Z45" s="8">
        <v>0</v>
      </c>
      <c r="AA45" s="7">
        <v>0</v>
      </c>
      <c r="AB45" s="8">
        <v>0</v>
      </c>
      <c r="AC45" s="7">
        <v>11601</v>
      </c>
      <c r="AD45" s="8">
        <v>480.6</v>
      </c>
      <c r="AE45" s="13">
        <f t="shared" si="4"/>
        <v>392294.59999999992</v>
      </c>
      <c r="AF45" s="14">
        <f t="shared" si="4"/>
        <v>78975.10000000002</v>
      </c>
      <c r="AG45" s="7">
        <v>846.2</v>
      </c>
      <c r="AH45" s="8">
        <v>211.6</v>
      </c>
      <c r="AI45" s="7">
        <v>75480</v>
      </c>
      <c r="AJ45" s="8">
        <v>15096</v>
      </c>
      <c r="AK45" s="7">
        <v>238441.2</v>
      </c>
      <c r="AL45" s="8">
        <v>47688.3</v>
      </c>
      <c r="AM45" s="7">
        <v>7417.6</v>
      </c>
      <c r="AN45" s="8">
        <v>1854.5</v>
      </c>
      <c r="AO45" s="7">
        <v>22029.8</v>
      </c>
      <c r="AP45" s="8">
        <v>5917.6</v>
      </c>
      <c r="AQ45" s="7">
        <v>4182.1000000000004</v>
      </c>
      <c r="AR45" s="8">
        <v>1254.5999999999999</v>
      </c>
      <c r="AS45" s="7">
        <v>3048.6</v>
      </c>
      <c r="AT45" s="8">
        <v>762.1</v>
      </c>
      <c r="AU45" s="7">
        <v>1803.3</v>
      </c>
      <c r="AV45" s="8">
        <v>451.6</v>
      </c>
      <c r="AW45" s="7">
        <v>8116.5</v>
      </c>
      <c r="AX45" s="8">
        <v>2249.5</v>
      </c>
      <c r="AY45" s="7">
        <v>1430.7</v>
      </c>
      <c r="AZ45" s="8">
        <v>357.7</v>
      </c>
      <c r="BA45" s="7">
        <v>18807.5</v>
      </c>
      <c r="BB45" s="8">
        <v>405</v>
      </c>
      <c r="BC45" s="7">
        <v>2764.4</v>
      </c>
      <c r="BD45" s="8">
        <v>691.1</v>
      </c>
      <c r="BE45" s="7">
        <v>266.8</v>
      </c>
      <c r="BF45" s="8">
        <v>80</v>
      </c>
      <c r="BG45" s="7">
        <v>4.5999999999999996</v>
      </c>
      <c r="BH45" s="8">
        <v>0</v>
      </c>
      <c r="BI45" s="7">
        <v>0</v>
      </c>
      <c r="BJ45" s="8">
        <v>0</v>
      </c>
      <c r="BK45" s="7">
        <v>475.7</v>
      </c>
      <c r="BL45" s="8">
        <v>118.9</v>
      </c>
      <c r="BM45" s="7">
        <v>970.9</v>
      </c>
      <c r="BN45" s="8">
        <v>242.7</v>
      </c>
      <c r="BO45" s="7">
        <v>491</v>
      </c>
      <c r="BP45" s="8">
        <v>122.8</v>
      </c>
      <c r="BQ45" s="7">
        <v>0</v>
      </c>
      <c r="BR45" s="8">
        <v>0</v>
      </c>
      <c r="BS45" s="7">
        <v>69.099999999999994</v>
      </c>
      <c r="BT45" s="8">
        <v>17.3</v>
      </c>
      <c r="BU45" s="7">
        <v>0.7</v>
      </c>
      <c r="BV45" s="8">
        <v>0.7</v>
      </c>
      <c r="BW45" s="7">
        <v>0</v>
      </c>
      <c r="BX45" s="8">
        <v>0</v>
      </c>
      <c r="BY45" s="7">
        <v>0</v>
      </c>
      <c r="BZ45" s="8">
        <v>0</v>
      </c>
      <c r="CA45" s="7">
        <v>4235.1000000000004</v>
      </c>
      <c r="CB45" s="8">
        <v>1058.8</v>
      </c>
      <c r="CC45" s="7">
        <v>3.5</v>
      </c>
      <c r="CD45" s="8">
        <v>0</v>
      </c>
      <c r="CE45" s="7">
        <v>1409.3</v>
      </c>
      <c r="CF45" s="8">
        <v>394.3</v>
      </c>
      <c r="CG45" s="11">
        <f t="shared" si="5"/>
        <v>13014.4</v>
      </c>
      <c r="CH45" s="12">
        <f t="shared" si="5"/>
        <v>776.5</v>
      </c>
      <c r="CI45" s="7">
        <v>715.69999999999993</v>
      </c>
      <c r="CJ45" s="8">
        <v>176.5</v>
      </c>
      <c r="CK45" s="7">
        <v>0</v>
      </c>
      <c r="CL45" s="8">
        <v>0</v>
      </c>
      <c r="CM45" s="7">
        <v>0</v>
      </c>
      <c r="CN45" s="8">
        <v>0</v>
      </c>
      <c r="CO45" s="7">
        <v>0</v>
      </c>
      <c r="CP45" s="8">
        <v>0</v>
      </c>
      <c r="CQ45" s="7">
        <v>0</v>
      </c>
      <c r="CR45" s="8">
        <v>0</v>
      </c>
      <c r="CS45" s="7">
        <v>0</v>
      </c>
      <c r="CT45" s="8">
        <v>0</v>
      </c>
      <c r="CU45" s="7">
        <v>600</v>
      </c>
      <c r="CV45" s="8">
        <v>600</v>
      </c>
      <c r="CW45" s="7">
        <v>0</v>
      </c>
      <c r="CX45" s="8">
        <v>0</v>
      </c>
      <c r="CY45" s="7">
        <v>0</v>
      </c>
      <c r="CZ45" s="8">
        <v>0</v>
      </c>
      <c r="DA45" s="7">
        <v>105.5</v>
      </c>
      <c r="DB45" s="8">
        <v>0</v>
      </c>
      <c r="DC45" s="7">
        <v>273.10000000000002</v>
      </c>
      <c r="DD45" s="8">
        <v>0</v>
      </c>
      <c r="DE45" s="7">
        <v>473.2</v>
      </c>
      <c r="DF45" s="8">
        <v>0</v>
      </c>
      <c r="DG45" s="7">
        <v>0</v>
      </c>
      <c r="DH45" s="8">
        <v>0</v>
      </c>
      <c r="DI45" s="7">
        <v>0</v>
      </c>
      <c r="DJ45" s="8">
        <v>0</v>
      </c>
      <c r="DK45" s="7">
        <v>10846.9</v>
      </c>
      <c r="DL45" s="8">
        <v>0</v>
      </c>
      <c r="DM45" s="7">
        <v>0</v>
      </c>
      <c r="DN45" s="8">
        <v>0</v>
      </c>
      <c r="DO45" s="7">
        <v>0</v>
      </c>
      <c r="DP45" s="15">
        <v>0</v>
      </c>
    </row>
    <row r="46" spans="1:120" x14ac:dyDescent="0.25">
      <c r="A46" s="9">
        <v>40</v>
      </c>
      <c r="B46" s="10" t="s">
        <v>52</v>
      </c>
      <c r="C46" s="11">
        <f t="shared" si="0"/>
        <v>475555.4</v>
      </c>
      <c r="D46" s="12">
        <f t="shared" si="1"/>
        <v>122469.2</v>
      </c>
      <c r="E46" s="11">
        <f t="shared" si="2"/>
        <v>52652.4</v>
      </c>
      <c r="F46" s="12">
        <f t="shared" si="2"/>
        <v>13163</v>
      </c>
      <c r="G46" s="7">
        <v>52652.4</v>
      </c>
      <c r="H46" s="8">
        <v>13163</v>
      </c>
      <c r="I46" s="11">
        <f t="shared" si="3"/>
        <v>251887.7</v>
      </c>
      <c r="J46" s="12">
        <f t="shared" si="3"/>
        <v>73386.3</v>
      </c>
      <c r="K46" s="7">
        <v>4048.9</v>
      </c>
      <c r="L46" s="8">
        <v>858.3</v>
      </c>
      <c r="M46" s="7">
        <v>0</v>
      </c>
      <c r="N46" s="8">
        <v>0</v>
      </c>
      <c r="O46" s="7">
        <v>0</v>
      </c>
      <c r="P46" s="8">
        <v>0</v>
      </c>
      <c r="Q46" s="7">
        <v>0</v>
      </c>
      <c r="R46" s="8">
        <v>0</v>
      </c>
      <c r="S46" s="7">
        <v>4000</v>
      </c>
      <c r="T46" s="8">
        <v>0</v>
      </c>
      <c r="U46" s="7">
        <v>13544.8</v>
      </c>
      <c r="V46" s="8">
        <v>4063</v>
      </c>
      <c r="W46" s="7">
        <v>228217</v>
      </c>
      <c r="X46" s="8">
        <v>68465</v>
      </c>
      <c r="Y46" s="7">
        <v>0</v>
      </c>
      <c r="Z46" s="8">
        <v>0</v>
      </c>
      <c r="AA46" s="7">
        <v>0</v>
      </c>
      <c r="AB46" s="8">
        <v>0</v>
      </c>
      <c r="AC46" s="7">
        <v>2077</v>
      </c>
      <c r="AD46" s="8">
        <v>0</v>
      </c>
      <c r="AE46" s="13">
        <f t="shared" si="4"/>
        <v>170233.39999999997</v>
      </c>
      <c r="AF46" s="14">
        <f t="shared" si="4"/>
        <v>35818.700000000004</v>
      </c>
      <c r="AG46" s="7">
        <v>248</v>
      </c>
      <c r="AH46" s="8">
        <v>62</v>
      </c>
      <c r="AI46" s="7">
        <v>27814.3</v>
      </c>
      <c r="AJ46" s="8">
        <v>5562.9</v>
      </c>
      <c r="AK46" s="7">
        <v>106276.9</v>
      </c>
      <c r="AL46" s="8">
        <v>21255.4</v>
      </c>
      <c r="AM46" s="7">
        <v>6461.9</v>
      </c>
      <c r="AN46" s="8">
        <v>1615.5</v>
      </c>
      <c r="AO46" s="7">
        <v>12889.8</v>
      </c>
      <c r="AP46" s="8">
        <v>3202.9</v>
      </c>
      <c r="AQ46" s="7">
        <v>1408.5</v>
      </c>
      <c r="AR46" s="8">
        <v>422.5</v>
      </c>
      <c r="AS46" s="7">
        <v>3515.1</v>
      </c>
      <c r="AT46" s="8">
        <v>878.8</v>
      </c>
      <c r="AU46" s="7">
        <v>1816.9</v>
      </c>
      <c r="AV46" s="8">
        <v>454.2</v>
      </c>
      <c r="AW46" s="7">
        <v>3191.5</v>
      </c>
      <c r="AX46" s="8">
        <v>797.9</v>
      </c>
      <c r="AY46" s="7">
        <v>1330.5</v>
      </c>
      <c r="AZ46" s="8">
        <v>332.7</v>
      </c>
      <c r="BA46" s="7">
        <v>0</v>
      </c>
      <c r="BB46" s="8">
        <v>0</v>
      </c>
      <c r="BC46" s="7">
        <v>936</v>
      </c>
      <c r="BD46" s="8">
        <v>234</v>
      </c>
      <c r="BE46" s="7">
        <v>199.4</v>
      </c>
      <c r="BF46" s="8">
        <v>60</v>
      </c>
      <c r="BG46" s="7">
        <v>2.4</v>
      </c>
      <c r="BH46" s="8">
        <v>0</v>
      </c>
      <c r="BI46" s="7">
        <v>0</v>
      </c>
      <c r="BJ46" s="8">
        <v>0</v>
      </c>
      <c r="BK46" s="7">
        <v>442.1</v>
      </c>
      <c r="BL46" s="8">
        <v>110.6</v>
      </c>
      <c r="BM46" s="7">
        <v>465.9</v>
      </c>
      <c r="BN46" s="8">
        <v>116.5</v>
      </c>
      <c r="BO46" s="7">
        <v>457.4</v>
      </c>
      <c r="BP46" s="8">
        <v>114.4</v>
      </c>
      <c r="BQ46" s="7">
        <v>0</v>
      </c>
      <c r="BR46" s="8">
        <v>0</v>
      </c>
      <c r="BS46" s="7">
        <v>25.5</v>
      </c>
      <c r="BT46" s="8">
        <v>6.4</v>
      </c>
      <c r="BU46" s="7">
        <v>0.7</v>
      </c>
      <c r="BV46" s="8">
        <v>0.7</v>
      </c>
      <c r="BW46" s="7">
        <v>0</v>
      </c>
      <c r="BX46" s="8">
        <v>0</v>
      </c>
      <c r="BY46" s="7">
        <v>0</v>
      </c>
      <c r="BZ46" s="8">
        <v>0</v>
      </c>
      <c r="CA46" s="7">
        <v>1833.1</v>
      </c>
      <c r="CB46" s="8">
        <v>458.3</v>
      </c>
      <c r="CC46" s="7">
        <v>1.4</v>
      </c>
      <c r="CD46" s="8">
        <v>0</v>
      </c>
      <c r="CE46" s="7">
        <v>916.1</v>
      </c>
      <c r="CF46" s="8">
        <v>133</v>
      </c>
      <c r="CG46" s="11">
        <f t="shared" si="5"/>
        <v>781.9</v>
      </c>
      <c r="CH46" s="12">
        <f t="shared" si="5"/>
        <v>101.2</v>
      </c>
      <c r="CI46" s="7">
        <v>322.09999999999997</v>
      </c>
      <c r="CJ46" s="8">
        <v>78.400000000000006</v>
      </c>
      <c r="CK46" s="7">
        <v>0</v>
      </c>
      <c r="CL46" s="8">
        <v>0</v>
      </c>
      <c r="CM46" s="7">
        <v>0</v>
      </c>
      <c r="CN46" s="8">
        <v>0</v>
      </c>
      <c r="CO46" s="7">
        <v>21.3</v>
      </c>
      <c r="CP46" s="8">
        <v>21.3</v>
      </c>
      <c r="CQ46" s="7">
        <v>0</v>
      </c>
      <c r="CR46" s="8">
        <v>0</v>
      </c>
      <c r="CS46" s="7">
        <v>0</v>
      </c>
      <c r="CT46" s="8">
        <v>0</v>
      </c>
      <c r="CU46" s="7">
        <v>0</v>
      </c>
      <c r="CV46" s="8">
        <v>0</v>
      </c>
      <c r="CW46" s="7">
        <v>0</v>
      </c>
      <c r="CX46" s="8">
        <v>0</v>
      </c>
      <c r="CY46" s="7">
        <v>0</v>
      </c>
      <c r="CZ46" s="8">
        <v>0</v>
      </c>
      <c r="DA46" s="7">
        <v>6.3</v>
      </c>
      <c r="DB46" s="8">
        <v>0</v>
      </c>
      <c r="DC46" s="7">
        <v>430.7</v>
      </c>
      <c r="DD46" s="8">
        <v>0</v>
      </c>
      <c r="DE46" s="7">
        <v>0</v>
      </c>
      <c r="DF46" s="8">
        <v>0</v>
      </c>
      <c r="DG46" s="7">
        <v>0</v>
      </c>
      <c r="DH46" s="8">
        <v>0</v>
      </c>
      <c r="DI46" s="7">
        <v>1.5</v>
      </c>
      <c r="DJ46" s="8">
        <v>1.5</v>
      </c>
      <c r="DK46" s="7">
        <v>0</v>
      </c>
      <c r="DL46" s="8">
        <v>0</v>
      </c>
      <c r="DM46" s="7">
        <v>0</v>
      </c>
      <c r="DN46" s="8">
        <v>0</v>
      </c>
      <c r="DO46" s="7">
        <v>0</v>
      </c>
      <c r="DP46" s="15">
        <v>0</v>
      </c>
    </row>
    <row r="47" spans="1:120" x14ac:dyDescent="0.25">
      <c r="A47" s="9">
        <v>41</v>
      </c>
      <c r="B47" s="10" t="s">
        <v>53</v>
      </c>
      <c r="C47" s="11">
        <f t="shared" si="0"/>
        <v>606946.20000000007</v>
      </c>
      <c r="D47" s="12">
        <f t="shared" si="1"/>
        <v>156069</v>
      </c>
      <c r="E47" s="11">
        <f t="shared" si="2"/>
        <v>3532.9</v>
      </c>
      <c r="F47" s="12">
        <f t="shared" si="2"/>
        <v>883</v>
      </c>
      <c r="G47" s="7">
        <v>3532.9</v>
      </c>
      <c r="H47" s="8">
        <v>883</v>
      </c>
      <c r="I47" s="11">
        <f t="shared" si="3"/>
        <v>355536.4</v>
      </c>
      <c r="J47" s="12">
        <f t="shared" si="3"/>
        <v>103473.1</v>
      </c>
      <c r="K47" s="7">
        <v>5335.3</v>
      </c>
      <c r="L47" s="8">
        <v>1185.0999999999999</v>
      </c>
      <c r="M47" s="7">
        <v>0</v>
      </c>
      <c r="N47" s="8">
        <v>0</v>
      </c>
      <c r="O47" s="7">
        <v>0</v>
      </c>
      <c r="P47" s="8">
        <v>0</v>
      </c>
      <c r="Q47" s="7">
        <v>0</v>
      </c>
      <c r="R47" s="8">
        <v>0</v>
      </c>
      <c r="S47" s="7">
        <v>4000</v>
      </c>
      <c r="T47" s="8">
        <v>0</v>
      </c>
      <c r="U47" s="7">
        <v>65640.3</v>
      </c>
      <c r="V47" s="8">
        <v>19692</v>
      </c>
      <c r="W47" s="7">
        <v>275319.40000000002</v>
      </c>
      <c r="X47" s="8">
        <v>82596</v>
      </c>
      <c r="Y47" s="7">
        <v>0</v>
      </c>
      <c r="Z47" s="8">
        <v>0</v>
      </c>
      <c r="AA47" s="7">
        <v>0</v>
      </c>
      <c r="AB47" s="8">
        <v>0</v>
      </c>
      <c r="AC47" s="7">
        <v>5241.3999999999996</v>
      </c>
      <c r="AD47" s="8">
        <v>0</v>
      </c>
      <c r="AE47" s="13">
        <f t="shared" si="4"/>
        <v>234261.09999999998</v>
      </c>
      <c r="AF47" s="14">
        <f t="shared" si="4"/>
        <v>49422.1</v>
      </c>
      <c r="AG47" s="7">
        <v>327.8</v>
      </c>
      <c r="AH47" s="8">
        <v>82</v>
      </c>
      <c r="AI47" s="7">
        <v>28822.400000000001</v>
      </c>
      <c r="AJ47" s="8">
        <v>5764.5</v>
      </c>
      <c r="AK47" s="7">
        <v>158441.4</v>
      </c>
      <c r="AL47" s="8">
        <v>31688.3</v>
      </c>
      <c r="AM47" s="7">
        <v>6454.5</v>
      </c>
      <c r="AN47" s="8">
        <v>1613.6</v>
      </c>
      <c r="AO47" s="7">
        <v>19764.400000000001</v>
      </c>
      <c r="AP47" s="8">
        <v>4902</v>
      </c>
      <c r="AQ47" s="7">
        <v>2019.5</v>
      </c>
      <c r="AR47" s="8">
        <v>605.9</v>
      </c>
      <c r="AS47" s="7">
        <v>5906.3</v>
      </c>
      <c r="AT47" s="8">
        <v>1476.6</v>
      </c>
      <c r="AU47" s="7">
        <v>2828.4</v>
      </c>
      <c r="AV47" s="8">
        <v>707.1</v>
      </c>
      <c r="AW47" s="7">
        <v>2533.9</v>
      </c>
      <c r="AX47" s="8">
        <v>633.5</v>
      </c>
      <c r="AY47" s="7">
        <v>1350</v>
      </c>
      <c r="AZ47" s="8">
        <v>337.5</v>
      </c>
      <c r="BA47" s="7">
        <v>0</v>
      </c>
      <c r="BB47" s="8">
        <v>0</v>
      </c>
      <c r="BC47" s="7">
        <v>750.8</v>
      </c>
      <c r="BD47" s="8">
        <v>187.7</v>
      </c>
      <c r="BE47" s="7">
        <v>209</v>
      </c>
      <c r="BF47" s="8">
        <v>63</v>
      </c>
      <c r="BG47" s="7">
        <v>3.4</v>
      </c>
      <c r="BH47" s="8">
        <v>0</v>
      </c>
      <c r="BI47" s="7">
        <v>0</v>
      </c>
      <c r="BJ47" s="8">
        <v>0</v>
      </c>
      <c r="BK47" s="7">
        <v>442.1</v>
      </c>
      <c r="BL47" s="8">
        <v>110.5</v>
      </c>
      <c r="BM47" s="7">
        <v>465.9</v>
      </c>
      <c r="BN47" s="8">
        <v>116.5</v>
      </c>
      <c r="BO47" s="7">
        <v>457.4</v>
      </c>
      <c r="BP47" s="8">
        <v>114.4</v>
      </c>
      <c r="BQ47" s="7">
        <v>0</v>
      </c>
      <c r="BR47" s="8">
        <v>0</v>
      </c>
      <c r="BS47" s="7">
        <v>63.9</v>
      </c>
      <c r="BT47" s="8">
        <v>16</v>
      </c>
      <c r="BU47" s="7">
        <v>0.7</v>
      </c>
      <c r="BV47" s="8">
        <v>0.7</v>
      </c>
      <c r="BW47" s="7">
        <v>0</v>
      </c>
      <c r="BX47" s="8">
        <v>0</v>
      </c>
      <c r="BY47" s="7">
        <v>0</v>
      </c>
      <c r="BZ47" s="8">
        <v>0</v>
      </c>
      <c r="CA47" s="7">
        <v>2149.1999999999998</v>
      </c>
      <c r="CB47" s="8">
        <v>537.29999999999995</v>
      </c>
      <c r="CC47" s="7">
        <v>1.6</v>
      </c>
      <c r="CD47" s="8">
        <v>0</v>
      </c>
      <c r="CE47" s="7">
        <v>1268.5</v>
      </c>
      <c r="CF47" s="8">
        <v>465</v>
      </c>
      <c r="CG47" s="11">
        <f t="shared" si="5"/>
        <v>13615.8</v>
      </c>
      <c r="CH47" s="12">
        <f t="shared" si="5"/>
        <v>2290.8000000000002</v>
      </c>
      <c r="CI47" s="7">
        <v>538.6</v>
      </c>
      <c r="CJ47" s="8">
        <v>136.30000000000001</v>
      </c>
      <c r="CK47" s="7">
        <v>0</v>
      </c>
      <c r="CL47" s="8">
        <v>0</v>
      </c>
      <c r="CM47" s="7">
        <v>0</v>
      </c>
      <c r="CN47" s="8">
        <v>0</v>
      </c>
      <c r="CO47" s="7">
        <v>21.2</v>
      </c>
      <c r="CP47" s="8">
        <v>0</v>
      </c>
      <c r="CQ47" s="7">
        <v>0</v>
      </c>
      <c r="CR47" s="8">
        <v>0</v>
      </c>
      <c r="CS47" s="7">
        <v>0</v>
      </c>
      <c r="CT47" s="8">
        <v>0</v>
      </c>
      <c r="CU47" s="7">
        <v>0</v>
      </c>
      <c r="CV47" s="8">
        <v>0</v>
      </c>
      <c r="CW47" s="7">
        <v>2152.6</v>
      </c>
      <c r="CX47" s="8">
        <v>2152.6</v>
      </c>
      <c r="CY47" s="7">
        <v>0</v>
      </c>
      <c r="CZ47" s="8">
        <v>0</v>
      </c>
      <c r="DA47" s="7">
        <v>0</v>
      </c>
      <c r="DB47" s="8">
        <v>0</v>
      </c>
      <c r="DC47" s="7">
        <v>515.79999999999995</v>
      </c>
      <c r="DD47" s="8">
        <v>0</v>
      </c>
      <c r="DE47" s="7">
        <v>340.9</v>
      </c>
      <c r="DF47" s="8">
        <v>0</v>
      </c>
      <c r="DG47" s="7">
        <v>0</v>
      </c>
      <c r="DH47" s="8">
        <v>0</v>
      </c>
      <c r="DI47" s="7">
        <v>1.9</v>
      </c>
      <c r="DJ47" s="8">
        <v>1.9</v>
      </c>
      <c r="DK47" s="7">
        <v>10044.799999999999</v>
      </c>
      <c r="DL47" s="8">
        <v>0</v>
      </c>
      <c r="DM47" s="7">
        <v>0</v>
      </c>
      <c r="DN47" s="8">
        <v>0</v>
      </c>
      <c r="DO47" s="7">
        <v>0</v>
      </c>
      <c r="DP47" s="15">
        <v>0</v>
      </c>
    </row>
    <row r="48" spans="1:120" x14ac:dyDescent="0.25">
      <c r="A48" s="9">
        <v>42</v>
      </c>
      <c r="B48" s="10" t="s">
        <v>54</v>
      </c>
      <c r="C48" s="11">
        <f t="shared" si="0"/>
        <v>1306637.6999999997</v>
      </c>
      <c r="D48" s="12">
        <f t="shared" si="1"/>
        <v>316006.19999999995</v>
      </c>
      <c r="E48" s="11">
        <f t="shared" si="2"/>
        <v>0</v>
      </c>
      <c r="F48" s="12">
        <f t="shared" si="2"/>
        <v>0</v>
      </c>
      <c r="G48" s="7">
        <v>0</v>
      </c>
      <c r="H48" s="8">
        <v>0</v>
      </c>
      <c r="I48" s="11">
        <f t="shared" si="3"/>
        <v>614291.4</v>
      </c>
      <c r="J48" s="12">
        <f t="shared" si="3"/>
        <v>174079.9</v>
      </c>
      <c r="K48" s="7">
        <v>24643.8</v>
      </c>
      <c r="L48" s="8">
        <v>5476.4</v>
      </c>
      <c r="M48" s="7">
        <v>16048.7</v>
      </c>
      <c r="N48" s="8">
        <v>0</v>
      </c>
      <c r="O48" s="7">
        <v>3566.4</v>
      </c>
      <c r="P48" s="8">
        <v>0</v>
      </c>
      <c r="Q48" s="7">
        <v>0</v>
      </c>
      <c r="R48" s="8">
        <v>0</v>
      </c>
      <c r="S48" s="7">
        <v>4000</v>
      </c>
      <c r="T48" s="8">
        <v>0</v>
      </c>
      <c r="U48" s="7">
        <v>39493.4</v>
      </c>
      <c r="V48" s="8">
        <v>11848</v>
      </c>
      <c r="W48" s="7">
        <v>502409</v>
      </c>
      <c r="X48" s="8">
        <v>150723</v>
      </c>
      <c r="Y48" s="7">
        <v>0</v>
      </c>
      <c r="Z48" s="8">
        <v>0</v>
      </c>
      <c r="AA48" s="7">
        <v>0</v>
      </c>
      <c r="AB48" s="8">
        <v>0</v>
      </c>
      <c r="AC48" s="7">
        <v>24130.1</v>
      </c>
      <c r="AD48" s="8">
        <v>6032.5</v>
      </c>
      <c r="AE48" s="13">
        <f t="shared" si="4"/>
        <v>683339.29999999981</v>
      </c>
      <c r="AF48" s="14">
        <f t="shared" si="4"/>
        <v>139313.70000000001</v>
      </c>
      <c r="AG48" s="7">
        <v>1336.6</v>
      </c>
      <c r="AH48" s="8">
        <v>334.1</v>
      </c>
      <c r="AI48" s="7">
        <v>166404.9</v>
      </c>
      <c r="AJ48" s="8">
        <v>33281</v>
      </c>
      <c r="AK48" s="7">
        <v>409802</v>
      </c>
      <c r="AL48" s="8">
        <v>81960.399999999994</v>
      </c>
      <c r="AM48" s="7">
        <v>9853.5</v>
      </c>
      <c r="AN48" s="8">
        <v>2463.4</v>
      </c>
      <c r="AO48" s="7">
        <v>32029.200000000001</v>
      </c>
      <c r="AP48" s="8">
        <v>8163.5</v>
      </c>
      <c r="AQ48" s="7">
        <v>8012.6</v>
      </c>
      <c r="AR48" s="8">
        <v>2403.8000000000002</v>
      </c>
      <c r="AS48" s="7">
        <v>4534.3</v>
      </c>
      <c r="AT48" s="8">
        <v>1133.5999999999999</v>
      </c>
      <c r="AU48" s="7">
        <v>2508.1</v>
      </c>
      <c r="AV48" s="8">
        <v>627</v>
      </c>
      <c r="AW48" s="7">
        <v>13422.2</v>
      </c>
      <c r="AX48" s="8">
        <v>3355.6</v>
      </c>
      <c r="AY48" s="7">
        <v>1853.1</v>
      </c>
      <c r="AZ48" s="8">
        <v>463.3</v>
      </c>
      <c r="BA48" s="7">
        <v>13039.9</v>
      </c>
      <c r="BB48" s="8">
        <v>42.6</v>
      </c>
      <c r="BC48" s="7">
        <v>1082.3</v>
      </c>
      <c r="BD48" s="8">
        <v>270.60000000000002</v>
      </c>
      <c r="BE48" s="7">
        <v>5712.3</v>
      </c>
      <c r="BF48" s="8">
        <v>1714</v>
      </c>
      <c r="BG48" s="7">
        <v>4.7</v>
      </c>
      <c r="BH48" s="8">
        <v>0</v>
      </c>
      <c r="BI48" s="7">
        <v>0</v>
      </c>
      <c r="BJ48" s="8">
        <v>0</v>
      </c>
      <c r="BK48" s="7">
        <v>457.4</v>
      </c>
      <c r="BL48" s="8">
        <v>114.4</v>
      </c>
      <c r="BM48" s="7">
        <v>934.5</v>
      </c>
      <c r="BN48" s="8">
        <v>233.6</v>
      </c>
      <c r="BO48" s="7">
        <v>472.7</v>
      </c>
      <c r="BP48" s="8">
        <v>118.2</v>
      </c>
      <c r="BQ48" s="7">
        <v>0</v>
      </c>
      <c r="BR48" s="8">
        <v>0</v>
      </c>
      <c r="BS48" s="7">
        <v>149.6</v>
      </c>
      <c r="BT48" s="8">
        <v>37.4</v>
      </c>
      <c r="BU48" s="7">
        <v>0.7</v>
      </c>
      <c r="BV48" s="8">
        <v>0.7</v>
      </c>
      <c r="BW48" s="7">
        <v>59.1</v>
      </c>
      <c r="BX48" s="8">
        <v>0</v>
      </c>
      <c r="BY48" s="7">
        <v>4383.3999999999996</v>
      </c>
      <c r="BZ48" s="8">
        <v>1095.9000000000001</v>
      </c>
      <c r="CA48" s="7">
        <v>2907.6</v>
      </c>
      <c r="CB48" s="8">
        <v>726.9</v>
      </c>
      <c r="CC48" s="7">
        <v>9.9</v>
      </c>
      <c r="CD48" s="8">
        <v>0</v>
      </c>
      <c r="CE48" s="7">
        <v>4368.7</v>
      </c>
      <c r="CF48" s="8">
        <v>773.7</v>
      </c>
      <c r="CG48" s="11">
        <f t="shared" si="5"/>
        <v>9007</v>
      </c>
      <c r="CH48" s="12">
        <f t="shared" si="5"/>
        <v>2612.6</v>
      </c>
      <c r="CI48" s="7">
        <v>763.6</v>
      </c>
      <c r="CJ48" s="8">
        <v>192.9</v>
      </c>
      <c r="CK48" s="7">
        <v>97</v>
      </c>
      <c r="CL48" s="8">
        <v>0</v>
      </c>
      <c r="CM48" s="7">
        <v>0</v>
      </c>
      <c r="CN48" s="8">
        <v>0</v>
      </c>
      <c r="CO48" s="7">
        <v>21.2</v>
      </c>
      <c r="CP48" s="8">
        <v>21.2</v>
      </c>
      <c r="CQ48" s="7">
        <v>0</v>
      </c>
      <c r="CR48" s="8">
        <v>0</v>
      </c>
      <c r="CS48" s="7">
        <v>0</v>
      </c>
      <c r="CT48" s="8">
        <v>0</v>
      </c>
      <c r="CU48" s="7">
        <v>1200</v>
      </c>
      <c r="CV48" s="8">
        <v>1200</v>
      </c>
      <c r="CW48" s="7">
        <v>808.2</v>
      </c>
      <c r="CX48" s="8">
        <v>808.2</v>
      </c>
      <c r="CY48" s="7">
        <v>0</v>
      </c>
      <c r="CZ48" s="8">
        <v>0</v>
      </c>
      <c r="DA48" s="7">
        <v>611.29999999999995</v>
      </c>
      <c r="DB48" s="8">
        <v>389.6</v>
      </c>
      <c r="DC48" s="7">
        <v>901.2</v>
      </c>
      <c r="DD48" s="8">
        <v>0</v>
      </c>
      <c r="DE48" s="7">
        <v>4603.8</v>
      </c>
      <c r="DF48" s="8">
        <v>0</v>
      </c>
      <c r="DG48" s="7">
        <v>0</v>
      </c>
      <c r="DH48" s="8">
        <v>0</v>
      </c>
      <c r="DI48" s="7">
        <v>0.7</v>
      </c>
      <c r="DJ48" s="8">
        <v>0.7</v>
      </c>
      <c r="DK48" s="7">
        <v>0</v>
      </c>
      <c r="DL48" s="8">
        <v>0</v>
      </c>
      <c r="DM48" s="7">
        <v>0</v>
      </c>
      <c r="DN48" s="8">
        <v>0</v>
      </c>
      <c r="DO48" s="7">
        <v>0</v>
      </c>
      <c r="DP48" s="15">
        <v>0</v>
      </c>
    </row>
    <row r="49" spans="1:120" x14ac:dyDescent="0.25">
      <c r="A49" s="9">
        <v>43</v>
      </c>
      <c r="B49" s="10" t="s">
        <v>55</v>
      </c>
      <c r="C49" s="11">
        <f t="shared" si="0"/>
        <v>474284.5</v>
      </c>
      <c r="D49" s="12">
        <f t="shared" si="1"/>
        <v>120197.70000000001</v>
      </c>
      <c r="E49" s="11">
        <f t="shared" si="2"/>
        <v>0</v>
      </c>
      <c r="F49" s="12">
        <f t="shared" si="2"/>
        <v>0</v>
      </c>
      <c r="G49" s="7">
        <v>0</v>
      </c>
      <c r="H49" s="8">
        <v>0</v>
      </c>
      <c r="I49" s="11">
        <f t="shared" si="3"/>
        <v>256694</v>
      </c>
      <c r="J49" s="12">
        <f t="shared" si="3"/>
        <v>72736.200000000012</v>
      </c>
      <c r="K49" s="7">
        <v>7216.1</v>
      </c>
      <c r="L49" s="8">
        <v>1603.6</v>
      </c>
      <c r="M49" s="7">
        <v>0</v>
      </c>
      <c r="N49" s="8">
        <v>0</v>
      </c>
      <c r="O49" s="7">
        <v>0</v>
      </c>
      <c r="P49" s="8">
        <v>0</v>
      </c>
      <c r="Q49" s="7">
        <v>952.8</v>
      </c>
      <c r="R49" s="8">
        <v>0</v>
      </c>
      <c r="S49" s="7">
        <v>6019.7</v>
      </c>
      <c r="T49" s="8">
        <v>0</v>
      </c>
      <c r="U49" s="7">
        <v>15805.5</v>
      </c>
      <c r="V49" s="8">
        <v>4742</v>
      </c>
      <c r="W49" s="7">
        <v>220985.4</v>
      </c>
      <c r="X49" s="8">
        <v>66296</v>
      </c>
      <c r="Y49" s="7">
        <v>0</v>
      </c>
      <c r="Z49" s="8">
        <v>0</v>
      </c>
      <c r="AA49" s="7">
        <v>0</v>
      </c>
      <c r="AB49" s="8">
        <v>0</v>
      </c>
      <c r="AC49" s="7">
        <v>5714.5</v>
      </c>
      <c r="AD49" s="8">
        <v>94.6</v>
      </c>
      <c r="AE49" s="13">
        <f t="shared" si="4"/>
        <v>212533.09999999998</v>
      </c>
      <c r="AF49" s="14">
        <f t="shared" si="4"/>
        <v>45531.199999999997</v>
      </c>
      <c r="AG49" s="7">
        <v>366</v>
      </c>
      <c r="AH49" s="8">
        <v>91.5</v>
      </c>
      <c r="AI49" s="7">
        <v>44007.7</v>
      </c>
      <c r="AJ49" s="8">
        <v>8801.6</v>
      </c>
      <c r="AK49" s="7">
        <v>121617.4</v>
      </c>
      <c r="AL49" s="8">
        <v>24323.5</v>
      </c>
      <c r="AM49" s="7">
        <v>6233.9</v>
      </c>
      <c r="AN49" s="8">
        <v>1558.5</v>
      </c>
      <c r="AO49" s="7">
        <v>11952.4</v>
      </c>
      <c r="AP49" s="8">
        <v>3242</v>
      </c>
      <c r="AQ49" s="7">
        <v>2269.6</v>
      </c>
      <c r="AR49" s="8">
        <v>680.9</v>
      </c>
      <c r="AS49" s="7">
        <v>5954.3</v>
      </c>
      <c r="AT49" s="8">
        <v>1488.6</v>
      </c>
      <c r="AU49" s="7">
        <v>2736.6</v>
      </c>
      <c r="AV49" s="8">
        <v>932.3</v>
      </c>
      <c r="AW49" s="7">
        <v>8478.2000000000007</v>
      </c>
      <c r="AX49" s="8">
        <v>2119.6</v>
      </c>
      <c r="AY49" s="7">
        <v>1330.5</v>
      </c>
      <c r="AZ49" s="8">
        <v>332.7</v>
      </c>
      <c r="BA49" s="7">
        <v>0</v>
      </c>
      <c r="BB49" s="8">
        <v>0</v>
      </c>
      <c r="BC49" s="7">
        <v>1830.5</v>
      </c>
      <c r="BD49" s="8">
        <v>457.6</v>
      </c>
      <c r="BE49" s="7">
        <v>1127.5</v>
      </c>
      <c r="BF49" s="8">
        <v>339</v>
      </c>
      <c r="BG49" s="7">
        <v>2</v>
      </c>
      <c r="BH49" s="8">
        <v>0</v>
      </c>
      <c r="BI49" s="7">
        <v>0</v>
      </c>
      <c r="BJ49" s="8">
        <v>0</v>
      </c>
      <c r="BK49" s="7">
        <v>442.1</v>
      </c>
      <c r="BL49" s="8">
        <v>110.5</v>
      </c>
      <c r="BM49" s="7">
        <v>465.9</v>
      </c>
      <c r="BN49" s="8">
        <v>116.5</v>
      </c>
      <c r="BO49" s="7">
        <v>457.4</v>
      </c>
      <c r="BP49" s="8">
        <v>114.4</v>
      </c>
      <c r="BQ49" s="7">
        <v>0</v>
      </c>
      <c r="BR49" s="8">
        <v>0</v>
      </c>
      <c r="BS49" s="7">
        <v>39.6</v>
      </c>
      <c r="BT49" s="8">
        <v>9.9</v>
      </c>
      <c r="BU49" s="7">
        <v>0.6</v>
      </c>
      <c r="BV49" s="8">
        <v>0.6</v>
      </c>
      <c r="BW49" s="7">
        <v>5.9</v>
      </c>
      <c r="BX49" s="8">
        <v>0</v>
      </c>
      <c r="BY49" s="7">
        <v>0</v>
      </c>
      <c r="BZ49" s="8">
        <v>0</v>
      </c>
      <c r="CA49" s="7">
        <v>2085.9</v>
      </c>
      <c r="CB49" s="8">
        <v>521.5</v>
      </c>
      <c r="CC49" s="7">
        <v>1.7</v>
      </c>
      <c r="CD49" s="8">
        <v>0</v>
      </c>
      <c r="CE49" s="7">
        <v>1127.4000000000001</v>
      </c>
      <c r="CF49" s="8">
        <v>290</v>
      </c>
      <c r="CG49" s="11">
        <f t="shared" si="5"/>
        <v>5057.3999999999996</v>
      </c>
      <c r="CH49" s="12">
        <f t="shared" si="5"/>
        <v>1930.3</v>
      </c>
      <c r="CI49" s="7">
        <v>509.8</v>
      </c>
      <c r="CJ49" s="8">
        <v>127.5</v>
      </c>
      <c r="CK49" s="7">
        <v>0</v>
      </c>
      <c r="CL49" s="8">
        <v>0</v>
      </c>
      <c r="CM49" s="7">
        <v>0</v>
      </c>
      <c r="CN49" s="8">
        <v>0</v>
      </c>
      <c r="CO49" s="7">
        <v>21.2</v>
      </c>
      <c r="CP49" s="8">
        <v>0</v>
      </c>
      <c r="CQ49" s="7">
        <v>0</v>
      </c>
      <c r="CR49" s="8">
        <v>0</v>
      </c>
      <c r="CS49" s="7">
        <v>0</v>
      </c>
      <c r="CT49" s="8">
        <v>0</v>
      </c>
      <c r="CU49" s="7">
        <v>195.3</v>
      </c>
      <c r="CV49" s="8">
        <v>195.3</v>
      </c>
      <c r="CW49" s="7">
        <v>1522.1</v>
      </c>
      <c r="CX49" s="8">
        <v>1522.1</v>
      </c>
      <c r="CY49" s="7">
        <v>0</v>
      </c>
      <c r="CZ49" s="8">
        <v>0</v>
      </c>
      <c r="DA49" s="7">
        <v>41.2</v>
      </c>
      <c r="DB49" s="8">
        <v>0</v>
      </c>
      <c r="DC49" s="7">
        <v>230.3</v>
      </c>
      <c r="DD49" s="8">
        <v>0</v>
      </c>
      <c r="DE49" s="7">
        <v>234</v>
      </c>
      <c r="DF49" s="8">
        <v>0</v>
      </c>
      <c r="DG49" s="7">
        <v>0</v>
      </c>
      <c r="DH49" s="8">
        <v>0</v>
      </c>
      <c r="DI49" s="7">
        <v>0</v>
      </c>
      <c r="DJ49" s="8">
        <v>0</v>
      </c>
      <c r="DK49" s="7">
        <v>2303.5</v>
      </c>
      <c r="DL49" s="8">
        <v>85.4</v>
      </c>
      <c r="DM49" s="7">
        <v>0</v>
      </c>
      <c r="DN49" s="8">
        <v>0</v>
      </c>
      <c r="DO49" s="7">
        <v>0</v>
      </c>
      <c r="DP49" s="15">
        <v>0</v>
      </c>
    </row>
    <row r="50" spans="1:120" x14ac:dyDescent="0.25">
      <c r="A50" s="9">
        <v>44</v>
      </c>
      <c r="B50" s="10" t="s">
        <v>56</v>
      </c>
      <c r="C50" s="11">
        <f t="shared" si="0"/>
        <v>7446276.3999999994</v>
      </c>
      <c r="D50" s="12">
        <f t="shared" si="1"/>
        <v>1617558.3</v>
      </c>
      <c r="E50" s="11">
        <f t="shared" si="2"/>
        <v>0</v>
      </c>
      <c r="F50" s="12">
        <f t="shared" si="2"/>
        <v>0</v>
      </c>
      <c r="G50" s="7">
        <v>0</v>
      </c>
      <c r="H50" s="8">
        <v>0</v>
      </c>
      <c r="I50" s="11">
        <f t="shared" si="3"/>
        <v>2240546.3000000003</v>
      </c>
      <c r="J50" s="12">
        <f t="shared" si="3"/>
        <v>563245</v>
      </c>
      <c r="K50" s="7">
        <v>221377.3</v>
      </c>
      <c r="L50" s="8">
        <v>18686</v>
      </c>
      <c r="M50" s="7">
        <v>0</v>
      </c>
      <c r="N50" s="8">
        <v>0</v>
      </c>
      <c r="O50" s="7">
        <v>0</v>
      </c>
      <c r="P50" s="8">
        <v>0</v>
      </c>
      <c r="Q50" s="7">
        <v>0</v>
      </c>
      <c r="R50" s="8">
        <v>0</v>
      </c>
      <c r="S50" s="7">
        <v>0</v>
      </c>
      <c r="T50" s="8">
        <v>0</v>
      </c>
      <c r="U50" s="7">
        <v>0</v>
      </c>
      <c r="V50" s="8">
        <v>0</v>
      </c>
      <c r="W50" s="7">
        <v>1815197.8</v>
      </c>
      <c r="X50" s="8">
        <v>544559</v>
      </c>
      <c r="Y50" s="7">
        <v>54361.599999999999</v>
      </c>
      <c r="Z50" s="8">
        <v>0</v>
      </c>
      <c r="AA50" s="7">
        <v>5016.2</v>
      </c>
      <c r="AB50" s="8">
        <v>0</v>
      </c>
      <c r="AC50" s="7">
        <v>144593.4</v>
      </c>
      <c r="AD50" s="8">
        <v>0</v>
      </c>
      <c r="AE50" s="13">
        <f t="shared" si="4"/>
        <v>5116620.7999999989</v>
      </c>
      <c r="AF50" s="14">
        <f t="shared" si="4"/>
        <v>1031896.6</v>
      </c>
      <c r="AG50" s="7">
        <v>9636.5</v>
      </c>
      <c r="AH50" s="8">
        <v>2409.1</v>
      </c>
      <c r="AI50" s="7">
        <v>1442671.5</v>
      </c>
      <c r="AJ50" s="8">
        <v>288534.3</v>
      </c>
      <c r="AK50" s="7">
        <v>3133595.3</v>
      </c>
      <c r="AL50" s="8">
        <v>626719.1</v>
      </c>
      <c r="AM50" s="7">
        <v>17416</v>
      </c>
      <c r="AN50" s="8">
        <v>4354.1000000000004</v>
      </c>
      <c r="AO50" s="7">
        <v>192175.2</v>
      </c>
      <c r="AP50" s="8">
        <v>50211.6</v>
      </c>
      <c r="AQ50" s="7">
        <v>66082</v>
      </c>
      <c r="AR50" s="8">
        <v>19824.599999999999</v>
      </c>
      <c r="AS50" s="7">
        <v>11155</v>
      </c>
      <c r="AT50" s="8">
        <v>2788.7</v>
      </c>
      <c r="AU50" s="7">
        <v>6430.4</v>
      </c>
      <c r="AV50" s="8">
        <v>1607.6</v>
      </c>
      <c r="AW50" s="7">
        <v>71085.100000000006</v>
      </c>
      <c r="AX50" s="8">
        <v>17771.3</v>
      </c>
      <c r="AY50" s="7">
        <v>9843.4</v>
      </c>
      <c r="AZ50" s="8">
        <v>2460.9</v>
      </c>
      <c r="BA50" s="7">
        <v>105004.1</v>
      </c>
      <c r="BB50" s="8">
        <v>3359.6</v>
      </c>
      <c r="BC50" s="7">
        <v>12916.1</v>
      </c>
      <c r="BD50" s="8">
        <v>3229</v>
      </c>
      <c r="BE50" s="7">
        <v>0</v>
      </c>
      <c r="BF50" s="8">
        <v>0</v>
      </c>
      <c r="BG50" s="7">
        <v>0</v>
      </c>
      <c r="BH50" s="8">
        <v>0</v>
      </c>
      <c r="BI50" s="7">
        <v>927.3</v>
      </c>
      <c r="BJ50" s="8">
        <v>0</v>
      </c>
      <c r="BK50" s="7">
        <v>518.20000000000005</v>
      </c>
      <c r="BL50" s="8">
        <v>129.5</v>
      </c>
      <c r="BM50" s="7">
        <v>5662.5</v>
      </c>
      <c r="BN50" s="8">
        <v>1415.6</v>
      </c>
      <c r="BO50" s="7">
        <v>1067</v>
      </c>
      <c r="BP50" s="8">
        <v>266.8</v>
      </c>
      <c r="BQ50" s="7">
        <v>3475.3</v>
      </c>
      <c r="BR50" s="8">
        <v>868.8</v>
      </c>
      <c r="BS50" s="7">
        <v>252.3</v>
      </c>
      <c r="BT50" s="8">
        <v>63.1</v>
      </c>
      <c r="BU50" s="7">
        <v>0.8</v>
      </c>
      <c r="BV50" s="8">
        <v>0.8</v>
      </c>
      <c r="BW50" s="7">
        <v>0</v>
      </c>
      <c r="BX50" s="8">
        <v>0</v>
      </c>
      <c r="BY50" s="7">
        <v>5528.2</v>
      </c>
      <c r="BZ50" s="8">
        <v>1382.1</v>
      </c>
      <c r="CA50" s="7">
        <v>0</v>
      </c>
      <c r="CB50" s="8">
        <v>0</v>
      </c>
      <c r="CC50" s="7">
        <v>39.299999999999997</v>
      </c>
      <c r="CD50" s="8">
        <v>0</v>
      </c>
      <c r="CE50" s="7">
        <v>21139.3</v>
      </c>
      <c r="CF50" s="8">
        <v>4500</v>
      </c>
      <c r="CG50" s="11">
        <f t="shared" si="5"/>
        <v>89109.3</v>
      </c>
      <c r="CH50" s="12">
        <f t="shared" si="5"/>
        <v>22416.700000000004</v>
      </c>
      <c r="CI50" s="7">
        <v>18143.399999999998</v>
      </c>
      <c r="CJ50" s="8">
        <v>4514.1000000000004</v>
      </c>
      <c r="CK50" s="7">
        <v>1016.9</v>
      </c>
      <c r="CL50" s="8">
        <v>0</v>
      </c>
      <c r="CM50" s="7">
        <v>0</v>
      </c>
      <c r="CN50" s="8">
        <v>0</v>
      </c>
      <c r="CO50" s="7">
        <v>21.3</v>
      </c>
      <c r="CP50" s="8">
        <v>21.3</v>
      </c>
      <c r="CQ50" s="7">
        <v>0</v>
      </c>
      <c r="CR50" s="8">
        <v>0</v>
      </c>
      <c r="CS50" s="7">
        <v>0</v>
      </c>
      <c r="CT50" s="8">
        <v>0</v>
      </c>
      <c r="CU50" s="7">
        <v>17685.900000000001</v>
      </c>
      <c r="CV50" s="8">
        <v>17685.900000000001</v>
      </c>
      <c r="CW50" s="7">
        <v>0</v>
      </c>
      <c r="CX50" s="8">
        <v>0</v>
      </c>
      <c r="CY50" s="7">
        <v>0</v>
      </c>
      <c r="CZ50" s="8">
        <v>0</v>
      </c>
      <c r="DA50" s="7">
        <v>4892.1000000000004</v>
      </c>
      <c r="DB50" s="8">
        <v>0</v>
      </c>
      <c r="DC50" s="7">
        <v>5754.3</v>
      </c>
      <c r="DD50" s="8">
        <v>0</v>
      </c>
      <c r="DE50" s="7">
        <v>0</v>
      </c>
      <c r="DF50" s="8">
        <v>0</v>
      </c>
      <c r="DG50" s="7">
        <v>0</v>
      </c>
      <c r="DH50" s="8">
        <v>0</v>
      </c>
      <c r="DI50" s="7">
        <v>0</v>
      </c>
      <c r="DJ50" s="8">
        <v>0</v>
      </c>
      <c r="DK50" s="7">
        <v>41595.4</v>
      </c>
      <c r="DL50" s="8">
        <v>195.4</v>
      </c>
      <c r="DM50" s="7">
        <v>0</v>
      </c>
      <c r="DN50" s="8">
        <v>0</v>
      </c>
      <c r="DO50" s="7">
        <v>0</v>
      </c>
      <c r="DP50" s="15">
        <v>0</v>
      </c>
    </row>
    <row r="51" spans="1:120" x14ac:dyDescent="0.25">
      <c r="A51" s="9">
        <v>45</v>
      </c>
      <c r="B51" s="10" t="s">
        <v>57</v>
      </c>
      <c r="C51" s="11">
        <f t="shared" si="0"/>
        <v>16179141.700000003</v>
      </c>
      <c r="D51" s="12">
        <f t="shared" si="1"/>
        <v>3567418</v>
      </c>
      <c r="E51" s="11">
        <f t="shared" si="2"/>
        <v>0</v>
      </c>
      <c r="F51" s="12">
        <f t="shared" si="2"/>
        <v>0</v>
      </c>
      <c r="G51" s="7">
        <v>0</v>
      </c>
      <c r="H51" s="8">
        <v>0</v>
      </c>
      <c r="I51" s="11">
        <f t="shared" si="3"/>
        <v>3825633.1999999997</v>
      </c>
      <c r="J51" s="12">
        <f t="shared" si="3"/>
        <v>1073358.8</v>
      </c>
      <c r="K51" s="7">
        <v>514249</v>
      </c>
      <c r="L51" s="8">
        <v>99700.5</v>
      </c>
      <c r="M51" s="7">
        <v>0</v>
      </c>
      <c r="N51" s="8">
        <v>0</v>
      </c>
      <c r="O51" s="7">
        <v>0</v>
      </c>
      <c r="P51" s="8">
        <v>0</v>
      </c>
      <c r="Q51" s="7">
        <v>3054.3</v>
      </c>
      <c r="R51" s="8">
        <v>0</v>
      </c>
      <c r="S51" s="7">
        <v>0</v>
      </c>
      <c r="T51" s="8">
        <v>0</v>
      </c>
      <c r="U51" s="7">
        <v>0</v>
      </c>
      <c r="V51" s="8">
        <v>0</v>
      </c>
      <c r="W51" s="7">
        <v>2956596.4</v>
      </c>
      <c r="X51" s="8">
        <v>886979</v>
      </c>
      <c r="Y51" s="7">
        <v>0</v>
      </c>
      <c r="Z51" s="8">
        <v>0</v>
      </c>
      <c r="AA51" s="7">
        <v>5016.3</v>
      </c>
      <c r="AB51" s="8">
        <v>0</v>
      </c>
      <c r="AC51" s="7">
        <v>346717.2</v>
      </c>
      <c r="AD51" s="8">
        <v>86679.3</v>
      </c>
      <c r="AE51" s="13">
        <f t="shared" si="4"/>
        <v>12243109.400000004</v>
      </c>
      <c r="AF51" s="14">
        <f t="shared" si="4"/>
        <v>2464405.7000000002</v>
      </c>
      <c r="AG51" s="7">
        <v>22957.7</v>
      </c>
      <c r="AH51" s="8">
        <v>6184.9</v>
      </c>
      <c r="AI51" s="7">
        <v>2897250.7</v>
      </c>
      <c r="AJ51" s="8">
        <v>579450.19999999995</v>
      </c>
      <c r="AK51" s="7">
        <v>7425779.9000000004</v>
      </c>
      <c r="AL51" s="8">
        <v>1485156</v>
      </c>
      <c r="AM51" s="7">
        <v>50019.7</v>
      </c>
      <c r="AN51" s="8">
        <v>12505</v>
      </c>
      <c r="AO51" s="7">
        <v>434894</v>
      </c>
      <c r="AP51" s="8">
        <v>99518.6</v>
      </c>
      <c r="AQ51" s="7">
        <v>152481.9</v>
      </c>
      <c r="AR51" s="8">
        <v>45744.6</v>
      </c>
      <c r="AS51" s="7">
        <v>43231.6</v>
      </c>
      <c r="AT51" s="8">
        <v>11453.8</v>
      </c>
      <c r="AU51" s="7">
        <v>26729.5</v>
      </c>
      <c r="AV51" s="8">
        <v>7424.4</v>
      </c>
      <c r="AW51" s="7">
        <v>145362.9</v>
      </c>
      <c r="AX51" s="8">
        <v>34453.199999999997</v>
      </c>
      <c r="AY51" s="7">
        <v>25032.6</v>
      </c>
      <c r="AZ51" s="8">
        <v>6258.2</v>
      </c>
      <c r="BA51" s="7">
        <v>854746.3</v>
      </c>
      <c r="BB51" s="8">
        <v>135035.79999999999</v>
      </c>
      <c r="BC51" s="7">
        <v>32754.9</v>
      </c>
      <c r="BD51" s="8">
        <v>8188.7</v>
      </c>
      <c r="BE51" s="7">
        <v>0</v>
      </c>
      <c r="BF51" s="8">
        <v>0</v>
      </c>
      <c r="BG51" s="7">
        <v>0</v>
      </c>
      <c r="BH51" s="8">
        <v>0</v>
      </c>
      <c r="BI51" s="7">
        <v>0</v>
      </c>
      <c r="BJ51" s="8">
        <v>0</v>
      </c>
      <c r="BK51" s="7">
        <v>2737.8</v>
      </c>
      <c r="BL51" s="8">
        <v>684.5</v>
      </c>
      <c r="BM51" s="7">
        <v>13352.3</v>
      </c>
      <c r="BN51" s="8">
        <v>3338.1</v>
      </c>
      <c r="BO51" s="7">
        <v>3601.3</v>
      </c>
      <c r="BP51" s="8">
        <v>900.3</v>
      </c>
      <c r="BQ51" s="7">
        <v>9159.7000000000007</v>
      </c>
      <c r="BR51" s="8">
        <v>2289.9</v>
      </c>
      <c r="BS51" s="7">
        <v>237.9</v>
      </c>
      <c r="BT51" s="8">
        <v>59.5</v>
      </c>
      <c r="BU51" s="7">
        <v>0.8</v>
      </c>
      <c r="BV51" s="8">
        <v>0.8</v>
      </c>
      <c r="BW51" s="7">
        <v>0</v>
      </c>
      <c r="BX51" s="8">
        <v>0</v>
      </c>
      <c r="BY51" s="7">
        <v>11057.9</v>
      </c>
      <c r="BZ51" s="8">
        <v>2764.5</v>
      </c>
      <c r="CA51" s="7">
        <v>0</v>
      </c>
      <c r="CB51" s="8">
        <v>0</v>
      </c>
      <c r="CC51" s="7">
        <v>116.2</v>
      </c>
      <c r="CD51" s="8">
        <v>0</v>
      </c>
      <c r="CE51" s="7">
        <v>91603.8</v>
      </c>
      <c r="CF51" s="8">
        <v>22994.7</v>
      </c>
      <c r="CG51" s="11">
        <f t="shared" si="5"/>
        <v>110399.1</v>
      </c>
      <c r="CH51" s="12">
        <f t="shared" si="5"/>
        <v>29653.5</v>
      </c>
      <c r="CI51" s="7">
        <v>40640.5</v>
      </c>
      <c r="CJ51" s="8">
        <v>9936.8000000000011</v>
      </c>
      <c r="CK51" s="7">
        <v>2753.7</v>
      </c>
      <c r="CL51" s="8">
        <v>0</v>
      </c>
      <c r="CM51" s="7">
        <v>10000</v>
      </c>
      <c r="CN51" s="8">
        <v>0</v>
      </c>
      <c r="CO51" s="7">
        <v>0</v>
      </c>
      <c r="CP51" s="8">
        <v>0</v>
      </c>
      <c r="CQ51" s="7">
        <v>0</v>
      </c>
      <c r="CR51" s="8">
        <v>0</v>
      </c>
      <c r="CS51" s="7">
        <v>22144.9</v>
      </c>
      <c r="CT51" s="8">
        <v>548.20000000000005</v>
      </c>
      <c r="CU51" s="7">
        <v>14310.9</v>
      </c>
      <c r="CV51" s="8">
        <v>14310.9</v>
      </c>
      <c r="CW51" s="7">
        <v>0</v>
      </c>
      <c r="CX51" s="8">
        <v>0</v>
      </c>
      <c r="CY51" s="7">
        <v>0</v>
      </c>
      <c r="CZ51" s="8">
        <v>0</v>
      </c>
      <c r="DA51" s="7">
        <v>5131</v>
      </c>
      <c r="DB51" s="8">
        <v>3435.2</v>
      </c>
      <c r="DC51" s="7">
        <v>9135.4</v>
      </c>
      <c r="DD51" s="8">
        <v>0</v>
      </c>
      <c r="DE51" s="7">
        <v>4701.3</v>
      </c>
      <c r="DF51" s="8">
        <v>0</v>
      </c>
      <c r="DG51" s="7">
        <v>0</v>
      </c>
      <c r="DH51" s="8">
        <v>0</v>
      </c>
      <c r="DI51" s="7">
        <v>0</v>
      </c>
      <c r="DJ51" s="8">
        <v>0</v>
      </c>
      <c r="DK51" s="7">
        <v>720.8</v>
      </c>
      <c r="DL51" s="8">
        <v>720.8</v>
      </c>
      <c r="DM51" s="7">
        <v>0</v>
      </c>
      <c r="DN51" s="8">
        <v>0</v>
      </c>
      <c r="DO51" s="7">
        <v>860.6</v>
      </c>
      <c r="DP51" s="15">
        <v>701.6</v>
      </c>
    </row>
    <row r="52" spans="1:120" ht="15.75" x14ac:dyDescent="0.25">
      <c r="A52" s="16"/>
      <c r="B52" s="17" t="s">
        <v>2</v>
      </c>
      <c r="C52" s="1">
        <f t="shared" ref="C52:BN52" si="6">SUM(C7:C51)</f>
        <v>64735665.400000006</v>
      </c>
      <c r="D52" s="2">
        <f t="shared" si="6"/>
        <v>15122912.099999998</v>
      </c>
      <c r="E52" s="3">
        <f>SUM(E7:E51)</f>
        <v>761667.60000000009</v>
      </c>
      <c r="F52" s="4">
        <f>SUM(F7:F51)</f>
        <v>190418</v>
      </c>
      <c r="G52" s="1">
        <f t="shared" si="6"/>
        <v>761667.60000000009</v>
      </c>
      <c r="H52" s="2">
        <f t="shared" si="6"/>
        <v>190418</v>
      </c>
      <c r="I52" s="3">
        <f>SUM(I7:I51)</f>
        <v>24517563.699999992</v>
      </c>
      <c r="J52" s="4">
        <f>SUM(J7:J51)</f>
        <v>6863320.9000000013</v>
      </c>
      <c r="K52" s="1">
        <f t="shared" ref="K52:L52" si="7">SUM(K7:K51)</f>
        <v>1472167.4000000001</v>
      </c>
      <c r="L52" s="2">
        <f t="shared" si="7"/>
        <v>260151.69999999995</v>
      </c>
      <c r="M52" s="1">
        <f t="shared" si="6"/>
        <v>51019.3</v>
      </c>
      <c r="N52" s="2">
        <f t="shared" si="6"/>
        <v>0</v>
      </c>
      <c r="O52" s="1">
        <f t="shared" si="6"/>
        <v>11337.5</v>
      </c>
      <c r="P52" s="2">
        <f t="shared" si="6"/>
        <v>0</v>
      </c>
      <c r="Q52" s="1">
        <f t="shared" si="6"/>
        <v>25000</v>
      </c>
      <c r="R52" s="2">
        <f t="shared" si="6"/>
        <v>0</v>
      </c>
      <c r="S52" s="1">
        <f t="shared" si="6"/>
        <v>237144.30000000002</v>
      </c>
      <c r="T52" s="2">
        <f t="shared" si="6"/>
        <v>27827.5</v>
      </c>
      <c r="U52" s="1">
        <f t="shared" si="6"/>
        <v>1804132.7000000002</v>
      </c>
      <c r="V52" s="2">
        <f t="shared" si="6"/>
        <v>541239</v>
      </c>
      <c r="W52" s="1">
        <f t="shared" si="6"/>
        <v>19747803.799999993</v>
      </c>
      <c r="X52" s="2">
        <f t="shared" si="6"/>
        <v>5924343</v>
      </c>
      <c r="Y52" s="1">
        <f t="shared" si="6"/>
        <v>108723.2</v>
      </c>
      <c r="Z52" s="2">
        <f t="shared" si="6"/>
        <v>0</v>
      </c>
      <c r="AA52" s="1">
        <f t="shared" si="6"/>
        <v>10032.5</v>
      </c>
      <c r="AB52" s="2">
        <f t="shared" si="6"/>
        <v>0</v>
      </c>
      <c r="AC52" s="1">
        <f t="shared" si="6"/>
        <v>1050203</v>
      </c>
      <c r="AD52" s="2">
        <f t="shared" si="6"/>
        <v>109759.7</v>
      </c>
      <c r="AE52" s="3">
        <f>SUM(AE7:AE51)</f>
        <v>38746865.500000007</v>
      </c>
      <c r="AF52" s="4">
        <f>SUM(AF7:AF51)</f>
        <v>7911166.9000000004</v>
      </c>
      <c r="AG52" s="1">
        <f t="shared" si="6"/>
        <v>70706.7</v>
      </c>
      <c r="AH52" s="2">
        <f t="shared" si="6"/>
        <v>18122.2</v>
      </c>
      <c r="AI52" s="1">
        <f t="shared" si="6"/>
        <v>9214581.5</v>
      </c>
      <c r="AJ52" s="2">
        <f t="shared" si="6"/>
        <v>1842917.9000000001</v>
      </c>
      <c r="AK52" s="1">
        <f t="shared" si="6"/>
        <v>23603934.700000003</v>
      </c>
      <c r="AL52" s="2">
        <f t="shared" si="6"/>
        <v>4720788.5</v>
      </c>
      <c r="AM52" s="1">
        <f t="shared" si="6"/>
        <v>413143.80000000005</v>
      </c>
      <c r="AN52" s="2">
        <f t="shared" si="6"/>
        <v>103287.70000000001</v>
      </c>
      <c r="AO52" s="1">
        <f t="shared" si="6"/>
        <v>1769339.7999999998</v>
      </c>
      <c r="AP52" s="2">
        <f t="shared" si="6"/>
        <v>437944.39999999991</v>
      </c>
      <c r="AQ52" s="1">
        <f t="shared" si="6"/>
        <v>462655.30000000005</v>
      </c>
      <c r="AR52" s="2">
        <f t="shared" si="6"/>
        <v>138796.6</v>
      </c>
      <c r="AS52" s="1">
        <f t="shared" si="6"/>
        <v>343773.39999999985</v>
      </c>
      <c r="AT52" s="2">
        <f t="shared" si="6"/>
        <v>85943.300000000032</v>
      </c>
      <c r="AU52" s="1">
        <f t="shared" si="6"/>
        <v>190202.09999999998</v>
      </c>
      <c r="AV52" s="2">
        <f t="shared" si="6"/>
        <v>47550.499999999993</v>
      </c>
      <c r="AW52" s="1">
        <f t="shared" si="6"/>
        <v>640421.30000000016</v>
      </c>
      <c r="AX52" s="2">
        <f t="shared" si="6"/>
        <v>160105.30000000002</v>
      </c>
      <c r="AY52" s="1">
        <f t="shared" si="6"/>
        <v>102944.79999999999</v>
      </c>
      <c r="AZ52" s="2">
        <f t="shared" si="6"/>
        <v>25737.700000000008</v>
      </c>
      <c r="BA52" s="1">
        <f t="shared" si="6"/>
        <v>1207355</v>
      </c>
      <c r="BB52" s="2">
        <f t="shared" si="6"/>
        <v>145123.4</v>
      </c>
      <c r="BC52" s="1">
        <f t="shared" si="6"/>
        <v>116317.79999999999</v>
      </c>
      <c r="BD52" s="2">
        <f t="shared" si="6"/>
        <v>29079.3</v>
      </c>
      <c r="BE52" s="1">
        <f t="shared" si="6"/>
        <v>101631.89999999998</v>
      </c>
      <c r="BF52" s="2">
        <f t="shared" si="6"/>
        <v>30493</v>
      </c>
      <c r="BG52" s="1">
        <f t="shared" si="6"/>
        <v>172.29999999999998</v>
      </c>
      <c r="BH52" s="2">
        <f t="shared" si="6"/>
        <v>0</v>
      </c>
      <c r="BI52" s="1">
        <f t="shared" si="6"/>
        <v>927.3</v>
      </c>
      <c r="BJ52" s="2">
        <f t="shared" si="6"/>
        <v>0</v>
      </c>
      <c r="BK52" s="1">
        <f t="shared" si="6"/>
        <v>22538.400000000001</v>
      </c>
      <c r="BL52" s="2">
        <f t="shared" si="6"/>
        <v>5634.6</v>
      </c>
      <c r="BM52" s="1">
        <f t="shared" si="6"/>
        <v>51157.700000000012</v>
      </c>
      <c r="BN52" s="2">
        <f t="shared" si="6"/>
        <v>12790.1</v>
      </c>
      <c r="BO52" s="1">
        <f t="shared" ref="BO52:DP52" si="8">SUM(BO7:BO51)</f>
        <v>24608.600000000002</v>
      </c>
      <c r="BP52" s="2">
        <f t="shared" si="8"/>
        <v>6154.0999999999995</v>
      </c>
      <c r="BQ52" s="1">
        <f t="shared" si="8"/>
        <v>17645.7</v>
      </c>
      <c r="BR52" s="2">
        <f t="shared" si="8"/>
        <v>4411.3999999999996</v>
      </c>
      <c r="BS52" s="1">
        <f t="shared" si="8"/>
        <v>4097.8999999999996</v>
      </c>
      <c r="BT52" s="2">
        <f t="shared" si="8"/>
        <v>1024.5</v>
      </c>
      <c r="BU52" s="1">
        <f t="shared" si="8"/>
        <v>29.500000000000007</v>
      </c>
      <c r="BV52" s="2">
        <f t="shared" si="8"/>
        <v>29.500000000000007</v>
      </c>
      <c r="BW52" s="1">
        <f t="shared" si="8"/>
        <v>965.90000000000009</v>
      </c>
      <c r="BX52" s="2">
        <f t="shared" si="8"/>
        <v>0</v>
      </c>
      <c r="BY52" s="1">
        <f t="shared" si="8"/>
        <v>56178.700000000004</v>
      </c>
      <c r="BZ52" s="2">
        <f t="shared" si="8"/>
        <v>14044.699999999999</v>
      </c>
      <c r="CA52" s="1">
        <f t="shared" si="8"/>
        <v>129517.90000000002</v>
      </c>
      <c r="CB52" s="2">
        <f t="shared" si="8"/>
        <v>32347.900000000005</v>
      </c>
      <c r="CC52" s="1">
        <f t="shared" si="8"/>
        <v>348.09999999999997</v>
      </c>
      <c r="CD52" s="2">
        <f t="shared" si="8"/>
        <v>0</v>
      </c>
      <c r="CE52" s="1">
        <f t="shared" si="8"/>
        <v>201669.40000000002</v>
      </c>
      <c r="CF52" s="2">
        <f t="shared" si="8"/>
        <v>48840.3</v>
      </c>
      <c r="CG52" s="3">
        <f>SUM(CG7:CG51)</f>
        <v>709568.60000000009</v>
      </c>
      <c r="CH52" s="4">
        <f>SUM(CH7:CH51)</f>
        <v>158006.30000000002</v>
      </c>
      <c r="CI52" s="1">
        <f t="shared" si="8"/>
        <v>101190.2</v>
      </c>
      <c r="CJ52" s="2">
        <f t="shared" si="8"/>
        <v>24841.599999999999</v>
      </c>
      <c r="CK52" s="1">
        <f t="shared" si="8"/>
        <v>9032.3000000000011</v>
      </c>
      <c r="CL52" s="2">
        <f t="shared" si="8"/>
        <v>0</v>
      </c>
      <c r="CM52" s="1">
        <f t="shared" si="8"/>
        <v>10000</v>
      </c>
      <c r="CN52" s="2">
        <f t="shared" si="8"/>
        <v>0</v>
      </c>
      <c r="CO52" s="1">
        <f t="shared" si="8"/>
        <v>1146.8000000000002</v>
      </c>
      <c r="CP52" s="2">
        <f t="shared" si="8"/>
        <v>507.90000000000009</v>
      </c>
      <c r="CQ52" s="1">
        <f t="shared" si="8"/>
        <v>6833.4000000000005</v>
      </c>
      <c r="CR52" s="2">
        <f t="shared" si="8"/>
        <v>0</v>
      </c>
      <c r="CS52" s="1">
        <f t="shared" si="8"/>
        <v>66930.899999999994</v>
      </c>
      <c r="CT52" s="2">
        <f t="shared" si="8"/>
        <v>548.20000000000005</v>
      </c>
      <c r="CU52" s="1">
        <f t="shared" si="8"/>
        <v>71619.900000000009</v>
      </c>
      <c r="CV52" s="2">
        <f t="shared" si="8"/>
        <v>71619.900000000009</v>
      </c>
      <c r="CW52" s="1">
        <f t="shared" si="8"/>
        <v>23983.699999999997</v>
      </c>
      <c r="CX52" s="2">
        <f t="shared" si="8"/>
        <v>23983.699999999997</v>
      </c>
      <c r="CY52" s="1">
        <f t="shared" si="8"/>
        <v>946</v>
      </c>
      <c r="CZ52" s="2">
        <f t="shared" si="8"/>
        <v>0</v>
      </c>
      <c r="DA52" s="1">
        <f t="shared" si="8"/>
        <v>16808.599999999999</v>
      </c>
      <c r="DB52" s="2">
        <f t="shared" si="8"/>
        <v>4252.3999999999996</v>
      </c>
      <c r="DC52" s="1">
        <f t="shared" si="8"/>
        <v>45533.4</v>
      </c>
      <c r="DD52" s="2">
        <f t="shared" si="8"/>
        <v>0</v>
      </c>
      <c r="DE52" s="1">
        <f t="shared" si="8"/>
        <v>28898.899999999998</v>
      </c>
      <c r="DF52" s="2">
        <f t="shared" si="8"/>
        <v>0</v>
      </c>
      <c r="DG52" s="1">
        <f t="shared" si="8"/>
        <v>92342</v>
      </c>
      <c r="DH52" s="2">
        <f t="shared" si="8"/>
        <v>23085.5</v>
      </c>
      <c r="DI52" s="1">
        <f t="shared" si="8"/>
        <v>50.2</v>
      </c>
      <c r="DJ52" s="2">
        <f t="shared" si="8"/>
        <v>50.2</v>
      </c>
      <c r="DK52" s="1">
        <f t="shared" si="8"/>
        <v>210773.19999999998</v>
      </c>
      <c r="DL52" s="2">
        <f t="shared" si="8"/>
        <v>7536.0999999999995</v>
      </c>
      <c r="DM52" s="1">
        <f t="shared" si="8"/>
        <v>2460.5</v>
      </c>
      <c r="DN52" s="2">
        <f t="shared" si="8"/>
        <v>879.2</v>
      </c>
      <c r="DO52" s="1">
        <f t="shared" si="8"/>
        <v>21018.6</v>
      </c>
      <c r="DP52" s="6">
        <f t="shared" si="8"/>
        <v>701.6</v>
      </c>
    </row>
    <row r="53" spans="1:120" x14ac:dyDescent="0.25">
      <c r="AF53" s="21"/>
    </row>
    <row r="54" spans="1:120" x14ac:dyDescent="0.25">
      <c r="D54" s="18"/>
      <c r="E54" s="19"/>
      <c r="AF54" s="21"/>
    </row>
    <row r="55" spans="1:120" x14ac:dyDescent="0.25">
      <c r="CH55" s="18"/>
    </row>
  </sheetData>
  <autoFilter ref="A5:DP5"/>
  <mergeCells count="180">
    <mergeCell ref="DK5:DK6"/>
    <mergeCell ref="DL5:DL6"/>
    <mergeCell ref="DM5:DM6"/>
    <mergeCell ref="DN5:DN6"/>
    <mergeCell ref="DO5:DO6"/>
    <mergeCell ref="DP5:DP6"/>
    <mergeCell ref="DE5:DE6"/>
    <mergeCell ref="DF5:DF6"/>
    <mergeCell ref="DG5:DG6"/>
    <mergeCell ref="DH5:DH6"/>
    <mergeCell ref="DI5:DI6"/>
    <mergeCell ref="DJ5:DJ6"/>
    <mergeCell ref="CY5:CY6"/>
    <mergeCell ref="CZ5:CZ6"/>
    <mergeCell ref="DA5:DA6"/>
    <mergeCell ref="DB5:DB6"/>
    <mergeCell ref="DC5:DC6"/>
    <mergeCell ref="DD5:DD6"/>
    <mergeCell ref="CS5:CS6"/>
    <mergeCell ref="CT5:CT6"/>
    <mergeCell ref="CU5:CU6"/>
    <mergeCell ref="CV5:CV6"/>
    <mergeCell ref="CW5:CW6"/>
    <mergeCell ref="CX5:CX6"/>
    <mergeCell ref="CM5:CM6"/>
    <mergeCell ref="CN5:CN6"/>
    <mergeCell ref="CO5:CO6"/>
    <mergeCell ref="CP5:CP6"/>
    <mergeCell ref="CQ5:CQ6"/>
    <mergeCell ref="CR5:CR6"/>
    <mergeCell ref="CG5:CG6"/>
    <mergeCell ref="CH5:CH6"/>
    <mergeCell ref="CI5:CI6"/>
    <mergeCell ref="CJ5:CJ6"/>
    <mergeCell ref="CK5:CK6"/>
    <mergeCell ref="CL5:CL6"/>
    <mergeCell ref="CA5:CA6"/>
    <mergeCell ref="CB5:CB6"/>
    <mergeCell ref="CC5:CC6"/>
    <mergeCell ref="CD5:CD6"/>
    <mergeCell ref="CE5:CE6"/>
    <mergeCell ref="CF5:CF6"/>
    <mergeCell ref="BU5:BU6"/>
    <mergeCell ref="BV5:BV6"/>
    <mergeCell ref="BW5:BW6"/>
    <mergeCell ref="BX5:BX6"/>
    <mergeCell ref="BY5:BY6"/>
    <mergeCell ref="BZ5:BZ6"/>
    <mergeCell ref="BO5:BO6"/>
    <mergeCell ref="BP5:BP6"/>
    <mergeCell ref="BQ5:BQ6"/>
    <mergeCell ref="BR5:BR6"/>
    <mergeCell ref="BS5:BS6"/>
    <mergeCell ref="BT5:BT6"/>
    <mergeCell ref="BI5:BI6"/>
    <mergeCell ref="BJ5:BJ6"/>
    <mergeCell ref="BK5:BK6"/>
    <mergeCell ref="BL5:BL6"/>
    <mergeCell ref="BM5:BM6"/>
    <mergeCell ref="BN5:BN6"/>
    <mergeCell ref="BC5:BC6"/>
    <mergeCell ref="BD5:BD6"/>
    <mergeCell ref="BE5:BE6"/>
    <mergeCell ref="BF5:BF6"/>
    <mergeCell ref="BG5:BG6"/>
    <mergeCell ref="BH5:BH6"/>
    <mergeCell ref="AW5:AW6"/>
    <mergeCell ref="AX5:AX6"/>
    <mergeCell ref="AY5:AY6"/>
    <mergeCell ref="AZ5:AZ6"/>
    <mergeCell ref="BA5:BA6"/>
    <mergeCell ref="BB5:BB6"/>
    <mergeCell ref="AQ5:AQ6"/>
    <mergeCell ref="AR5:AR6"/>
    <mergeCell ref="AS5:AS6"/>
    <mergeCell ref="AT5:AT6"/>
    <mergeCell ref="AU5:AU6"/>
    <mergeCell ref="AV5:AV6"/>
    <mergeCell ref="AK5:AK6"/>
    <mergeCell ref="AL5:AL6"/>
    <mergeCell ref="AM5:AM6"/>
    <mergeCell ref="AN5:AN6"/>
    <mergeCell ref="AO5:AO6"/>
    <mergeCell ref="AP5:AP6"/>
    <mergeCell ref="AE5:AE6"/>
    <mergeCell ref="AF5:AF6"/>
    <mergeCell ref="AG5:AG6"/>
    <mergeCell ref="AH5:AH6"/>
    <mergeCell ref="AI5:AI6"/>
    <mergeCell ref="AJ5:AJ6"/>
    <mergeCell ref="Y5:Y6"/>
    <mergeCell ref="Z5:Z6"/>
    <mergeCell ref="AA5:AA6"/>
    <mergeCell ref="AB5:AB6"/>
    <mergeCell ref="AC5:AC6"/>
    <mergeCell ref="AD5:AD6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DI4:DJ4"/>
    <mergeCell ref="DK4:DL4"/>
    <mergeCell ref="DM4:DN4"/>
    <mergeCell ref="CI4:CJ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DO4:DP4"/>
    <mergeCell ref="B4:B6"/>
    <mergeCell ref="A4:A6"/>
    <mergeCell ref="C5:C6"/>
    <mergeCell ref="D5:D6"/>
    <mergeCell ref="F5:F6"/>
    <mergeCell ref="E5:E6"/>
    <mergeCell ref="CW4:CX4"/>
    <mergeCell ref="CY4:CZ4"/>
    <mergeCell ref="DA4:DB4"/>
    <mergeCell ref="DC4:DD4"/>
    <mergeCell ref="DE4:DF4"/>
    <mergeCell ref="DG4:DH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C2:S2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C4:D4"/>
    <mergeCell ref="E4:F4"/>
    <mergeCell ref="G4:H4"/>
    <mergeCell ref="I4:J4"/>
    <mergeCell ref="K4:L4"/>
    <mergeCell ref="M4:N4"/>
    <mergeCell ref="O4:P4"/>
  </mergeCells>
  <printOptions gridLines="1"/>
  <pageMargins left="0.70866141732283472" right="0.11811023622047245" top="0.15748031496062992" bottom="0.15748031496062992" header="0.31496062992125984" footer="0.31496062992125984"/>
  <pageSetup paperSize="9" scale="49" fitToWidth="0" orientation="landscape" r:id="rId1"/>
  <colBreaks count="6" manualBreakCount="6">
    <brk id="18" max="51" man="1"/>
    <brk id="50" max="51" man="1"/>
    <brk id="66" max="51" man="1"/>
    <brk id="82" max="51" man="1"/>
    <brk id="98" max="51" man="1"/>
    <brk id="114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2023-05-22T08:01:38Z</cp:lastPrinted>
  <dcterms:created xsi:type="dcterms:W3CDTF">2018-06-05T13:20:34Z</dcterms:created>
  <dcterms:modified xsi:type="dcterms:W3CDTF">2023-05-29T06:16:57Z</dcterms:modified>
</cp:coreProperties>
</file>