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1 квартал 2023\"/>
    </mc:Choice>
  </mc:AlternateContent>
  <bookViews>
    <workbookView xWindow="16170" yWindow="-60" windowWidth="12675" windowHeight="12885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ГП!$A$1:$D$43</definedName>
  </definedNames>
  <calcPr calcId="152511"/>
</workbook>
</file>

<file path=xl/calcChain.xml><?xml version="1.0" encoding="utf-8"?>
<calcChain xmlns="http://schemas.openxmlformats.org/spreadsheetml/2006/main">
  <c r="C6" i="1" l="1"/>
  <c r="B6" i="1"/>
  <c r="D41" i="1"/>
  <c r="D40" i="1"/>
  <c r="D37" i="1"/>
  <c r="D28" i="1"/>
  <c r="D36" i="1" l="1"/>
  <c r="B4" i="1" l="1"/>
  <c r="C4" i="1" l="1"/>
  <c r="D4" i="1" s="1"/>
  <c r="D6" i="1" l="1"/>
  <c r="D38" i="1" l="1"/>
  <c r="D39" i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9" i="1"/>
  <c r="D32" i="1"/>
  <c r="D33" i="1"/>
  <c r="D34" i="1"/>
  <c r="D31" i="1" l="1"/>
  <c r="D20" i="1"/>
  <c r="D35" i="1"/>
  <c r="D43" i="1" l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<sst xmlns="http://schemas.openxmlformats.org/spreadsheetml/2006/main" count="44" uniqueCount="44">
  <si>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</si>
  <si>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</si>
  <si>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</si>
  <si>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</si>
  <si>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</si>
  <si>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</si>
  <si>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</si>
  <si>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</si>
  <si>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</si>
  <si>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</si>
  <si>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</si>
  <si>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</si>
  <si>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</si>
  <si>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</si>
  <si>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</si>
  <si>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</si>
  <si>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</si>
  <si>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</si>
  <si>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</si>
  <si>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</si>
  <si>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</si>
  <si>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</si>
  <si>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</si>
  <si>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</si>
  <si>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</si>
  <si>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</si>
  <si>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</si>
  <si>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</si>
  <si>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</si>
  <si>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</si>
  <si>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</si>
  <si>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</si>
  <si>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</si>
  <si>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</si>
  <si>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</si>
  <si>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</si>
  <si>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</si>
  <si>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</si>
  <si>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</si>
  <si>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>Сведения об исполнении бюджета Республики Татарстан за первый квартал 2023 года
по расходам в разрезе государственных программ и непрограммных направлений деятельности
в сравнении с запланированными значениями</t>
  </si>
  <si>
    <t xml:space="preserve">% исполнения </t>
  </si>
  <si>
    <r>
      <t xml:space="preserve">План на 2023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</si>
  <si>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Исполнение 
за первый квартал
2023 года</t>
  </si>
  <si>
    <t>Гоударственная программа "Развитие зарядной инфраструктуры для электрического автомобильного транспорта в Республике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</si>
</sst>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E43"/>
  <sheetViews>
    <sheetView showGridLines="0" tabSelected="1" view="pageBreakPreview" zoomScale="80" zoomScaleNormal="70" zoomScaleSheetLayoutView="80" workbookViewId="0">
      <selection activeCell="C14" sqref="C14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7" t="s">
        <v>39</v>
      </c>
      <c r="B1" s="17"/>
      <c r="C1" s="17"/>
      <c r="D1" s="17"/>
    </row>
    <row r="2" spans="1:5" x14ac:dyDescent="0.3">
      <c r="B2" s="2"/>
      <c r="D2" s="4" t="s">
        <v>1</v>
      </c>
    </row>
    <row r="3" spans="1:5" ht="58.5" customHeight="1" x14ac:dyDescent="0.3">
      <c r="A3" s="16" t="s">
        <v>0</v>
      </c>
      <c r="B3" s="18" t="s">
        <v>41</v>
      </c>
      <c r="C3" s="19" t="s">
        <v>42</v>
      </c>
      <c r="D3" s="19" t="s">
        <v>40</v>
      </c>
    </row>
    <row r="4" spans="1:5" x14ac:dyDescent="0.3">
      <c r="A4" s="5" t="s">
        <v>2</v>
      </c>
      <c r="B4" s="6">
        <f>B6+B43</f>
        <v>375646829.5</v>
      </c>
      <c r="C4" s="6">
        <f>C6+C43</f>
        <v>63875883.300000004</v>
      </c>
      <c r="D4" s="6">
        <f>C4*100/B4</f>
        <v>17.004238631541543</v>
      </c>
    </row>
    <row r="5" spans="1:5" x14ac:dyDescent="0.3">
      <c r="A5" s="14" t="s">
        <v>33</v>
      </c>
      <c r="B5" s="6"/>
      <c r="C5" s="6"/>
      <c r="D5" s="6"/>
    </row>
    <row r="6" spans="1:5" ht="19.5" x14ac:dyDescent="0.35">
      <c r="A6" s="7" t="s">
        <v>34</v>
      </c>
      <c r="B6" s="11">
        <f>SUM(B8:B41)</f>
        <v>336905702.60000002</v>
      </c>
      <c r="C6" s="11">
        <f>SUM(C8:C41)</f>
        <v>62349879.100000001</v>
      </c>
      <c r="D6" s="11">
        <f>C6*100/B6</f>
        <v>18.506626221767014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55804481</v>
      </c>
      <c r="C8" s="10">
        <v>9761281.8000000007</v>
      </c>
      <c r="D8" s="10">
        <f t="shared" ref="D8:D43" si="0">C8*100/B8</f>
        <v>17.491931875506559</v>
      </c>
    </row>
    <row r="9" spans="1:5" s="3" customFormat="1" ht="37.5" x14ac:dyDescent="0.25">
      <c r="A9" s="9" t="s">
        <v>4</v>
      </c>
      <c r="B9" s="10">
        <v>67582255.400000006</v>
      </c>
      <c r="C9" s="10">
        <v>12812078.800000001</v>
      </c>
      <c r="D9" s="10">
        <f t="shared" si="0"/>
        <v>18.957755588606766</v>
      </c>
    </row>
    <row r="10" spans="1:5" s="3" customFormat="1" ht="37.5" x14ac:dyDescent="0.25">
      <c r="A10" s="9" t="s">
        <v>5</v>
      </c>
      <c r="B10" s="10">
        <v>38918224</v>
      </c>
      <c r="C10" s="10">
        <v>9323140.5</v>
      </c>
      <c r="D10" s="10">
        <f t="shared" si="0"/>
        <v>23.955719305176927</v>
      </c>
    </row>
    <row r="11" spans="1:5" s="3" customFormat="1" ht="57.75" customHeight="1" x14ac:dyDescent="0.25">
      <c r="A11" s="9" t="s">
        <v>6</v>
      </c>
      <c r="B11" s="10">
        <v>16720462.4</v>
      </c>
      <c r="C11" s="10">
        <v>1698030.5</v>
      </c>
      <c r="D11" s="10">
        <f t="shared" si="0"/>
        <v>10.155403955814045</v>
      </c>
    </row>
    <row r="12" spans="1:5" s="3" customFormat="1" ht="37.5" x14ac:dyDescent="0.25">
      <c r="A12" s="9" t="s">
        <v>7</v>
      </c>
      <c r="B12" s="10">
        <v>3511026.6</v>
      </c>
      <c r="C12" s="10">
        <v>248769.8</v>
      </c>
      <c r="D12" s="10">
        <f t="shared" si="0"/>
        <v>7.0853863653439708</v>
      </c>
    </row>
    <row r="13" spans="1:5" s="3" customFormat="1" ht="39.75" customHeight="1" x14ac:dyDescent="0.25">
      <c r="A13" s="9" t="s">
        <v>8</v>
      </c>
      <c r="B13" s="10">
        <v>2749012.5</v>
      </c>
      <c r="C13" s="10">
        <v>108741.1</v>
      </c>
      <c r="D13" s="10">
        <f t="shared" si="0"/>
        <v>3.9556422533546138</v>
      </c>
    </row>
    <row r="14" spans="1:5" s="3" customFormat="1" ht="60" customHeight="1" x14ac:dyDescent="0.25">
      <c r="A14" s="9" t="s">
        <v>9</v>
      </c>
      <c r="B14" s="10">
        <v>1724877.9</v>
      </c>
      <c r="C14" s="10">
        <v>389023.1</v>
      </c>
      <c r="D14" s="10">
        <f t="shared" si="0"/>
        <v>22.553660175018766</v>
      </c>
    </row>
    <row r="15" spans="1:5" s="3" customFormat="1" ht="23.25" customHeight="1" x14ac:dyDescent="0.25">
      <c r="A15" s="9" t="s">
        <v>10</v>
      </c>
      <c r="B15" s="10">
        <v>10048027.5</v>
      </c>
      <c r="C15" s="10">
        <v>1537641.9</v>
      </c>
      <c r="D15" s="10">
        <f t="shared" si="0"/>
        <v>15.302922887103961</v>
      </c>
    </row>
    <row r="16" spans="1:5" s="3" customFormat="1" ht="36.75" customHeight="1" x14ac:dyDescent="0.25">
      <c r="A16" s="9" t="s">
        <v>11</v>
      </c>
      <c r="B16" s="10">
        <v>3226096.3</v>
      </c>
      <c r="C16" s="10">
        <v>1366100.5</v>
      </c>
      <c r="D16" s="10">
        <f t="shared" si="0"/>
        <v>42.345310646802453</v>
      </c>
    </row>
    <row r="17" spans="1:4" s="3" customFormat="1" ht="37.5" x14ac:dyDescent="0.25">
      <c r="A17" s="9" t="s">
        <v>12</v>
      </c>
      <c r="B17" s="10">
        <v>17499779.399999999</v>
      </c>
      <c r="C17" s="10">
        <v>711640.2</v>
      </c>
      <c r="D17" s="10">
        <f t="shared" si="0"/>
        <v>4.0665666905492541</v>
      </c>
    </row>
    <row r="18" spans="1:4" s="3" customFormat="1" ht="29.25" customHeight="1" x14ac:dyDescent="0.25">
      <c r="A18" s="3" t="s">
        <v>38</v>
      </c>
      <c r="B18" s="10">
        <v>4775069.0999999996</v>
      </c>
      <c r="C18" s="10">
        <v>557424.1</v>
      </c>
      <c r="D18" s="10">
        <f t="shared" si="0"/>
        <v>11.673634209816985</v>
      </c>
    </row>
    <row r="19" spans="1:4" s="3" customFormat="1" ht="37.5" x14ac:dyDescent="0.25">
      <c r="A19" s="9" t="s">
        <v>13</v>
      </c>
      <c r="B19" s="10">
        <v>61207600.899999999</v>
      </c>
      <c r="C19" s="10">
        <v>11596671</v>
      </c>
      <c r="D19" s="10">
        <f t="shared" si="0"/>
        <v>18.946455717070918</v>
      </c>
    </row>
    <row r="20" spans="1:4" s="3" customFormat="1" ht="56.25" x14ac:dyDescent="0.25">
      <c r="A20" s="9" t="s">
        <v>14</v>
      </c>
      <c r="B20" s="10">
        <v>16031209.199999999</v>
      </c>
      <c r="C20" s="10">
        <v>3723603.4</v>
      </c>
      <c r="D20" s="10">
        <f t="shared" si="0"/>
        <v>23.227214825441866</v>
      </c>
    </row>
    <row r="21" spans="1:4" s="3" customFormat="1" ht="37.5" x14ac:dyDescent="0.25">
      <c r="A21" s="9" t="s">
        <v>15</v>
      </c>
      <c r="B21" s="10">
        <v>1186330.3</v>
      </c>
      <c r="C21" s="10">
        <v>230485</v>
      </c>
      <c r="D21" s="10">
        <f t="shared" si="0"/>
        <v>19.428400336735898</v>
      </c>
    </row>
    <row r="22" spans="1:4" s="3" customFormat="1" ht="37.5" x14ac:dyDescent="0.25">
      <c r="A22" s="9" t="s">
        <v>16</v>
      </c>
      <c r="B22" s="10">
        <v>421649.4</v>
      </c>
      <c r="C22" s="10">
        <v>98488.7</v>
      </c>
      <c r="D22" s="10">
        <f t="shared" si="0"/>
        <v>23.357960428735343</v>
      </c>
    </row>
    <row r="23" spans="1:4" s="3" customFormat="1" ht="37.5" x14ac:dyDescent="0.25">
      <c r="A23" s="9" t="s">
        <v>17</v>
      </c>
      <c r="B23" s="10">
        <v>24065062.600000001</v>
      </c>
      <c r="C23" s="10">
        <v>6871529.2999999998</v>
      </c>
      <c r="D23" s="10">
        <f t="shared" si="0"/>
        <v>28.553963952705445</v>
      </c>
    </row>
    <row r="24" spans="1:4" s="3" customFormat="1" ht="57" customHeight="1" x14ac:dyDescent="0.25">
      <c r="A24" s="9" t="s">
        <v>18</v>
      </c>
      <c r="B24" s="10">
        <v>35585</v>
      </c>
      <c r="C24" s="10">
        <v>7926</v>
      </c>
      <c r="D24" s="10">
        <f t="shared" si="0"/>
        <v>22.273429815933682</v>
      </c>
    </row>
    <row r="25" spans="1:4" s="3" customFormat="1" ht="37.5" x14ac:dyDescent="0.25">
      <c r="A25" s="9" t="s">
        <v>19</v>
      </c>
      <c r="B25" s="10">
        <v>52102.1</v>
      </c>
      <c r="C25" s="10">
        <v>1600</v>
      </c>
      <c r="D25" s="10">
        <f t="shared" si="0"/>
        <v>3.0708934956556453</v>
      </c>
    </row>
    <row r="26" spans="1:4" s="3" customFormat="1" ht="37.5" x14ac:dyDescent="0.25">
      <c r="A26" s="9" t="s">
        <v>20</v>
      </c>
      <c r="B26" s="10">
        <v>90793.8</v>
      </c>
      <c r="C26" s="10">
        <v>13321.2</v>
      </c>
      <c r="D26" s="10">
        <f t="shared" si="0"/>
        <v>14.671926937742445</v>
      </c>
    </row>
    <row r="27" spans="1:4" s="3" customFormat="1" ht="56.25" x14ac:dyDescent="0.25">
      <c r="A27" s="9" t="s">
        <v>21</v>
      </c>
      <c r="B27" s="10">
        <v>126887</v>
      </c>
      <c r="C27" s="10">
        <v>5651.3</v>
      </c>
      <c r="D27" s="10">
        <f t="shared" si="0"/>
        <v>4.4538053543704237</v>
      </c>
    </row>
    <row r="28" spans="1:4" s="3" customFormat="1" ht="37.5" x14ac:dyDescent="0.25">
      <c r="A28" s="9" t="s">
        <v>31</v>
      </c>
      <c r="B28" s="10">
        <v>122924.4</v>
      </c>
      <c r="C28" s="10"/>
      <c r="D28" s="10">
        <f t="shared" si="0"/>
        <v>0</v>
      </c>
    </row>
    <row r="29" spans="1:4" s="3" customFormat="1" ht="21" customHeight="1" x14ac:dyDescent="0.25">
      <c r="A29" s="9" t="s">
        <v>22</v>
      </c>
      <c r="B29" s="10">
        <v>951801.2</v>
      </c>
      <c r="C29" s="10">
        <v>122218.1</v>
      </c>
      <c r="D29" s="10">
        <f t="shared" si="0"/>
        <v>12.84071715816286</v>
      </c>
    </row>
    <row r="30" spans="1:4" s="3" customFormat="1" ht="38.25" customHeight="1" x14ac:dyDescent="0.25">
      <c r="A30" s="9" t="s">
        <v>36</v>
      </c>
      <c r="B30" s="10"/>
      <c r="C30" s="10"/>
      <c r="D30" s="10"/>
    </row>
    <row r="31" spans="1:4" s="3" customFormat="1" ht="37.5" x14ac:dyDescent="0.25">
      <c r="A31" s="9" t="s">
        <v>23</v>
      </c>
      <c r="B31" s="10">
        <v>112241.3</v>
      </c>
      <c r="C31" s="10">
        <v>10899</v>
      </c>
      <c r="D31" s="10">
        <f t="shared" si="0"/>
        <v>9.7103294420146593</v>
      </c>
    </row>
    <row r="32" spans="1:4" s="3" customFormat="1" ht="37.5" x14ac:dyDescent="0.25">
      <c r="A32" s="9" t="s">
        <v>24</v>
      </c>
      <c r="B32" s="10">
        <v>8837.1</v>
      </c>
      <c r="C32" s="10">
        <v>1223.0999999999999</v>
      </c>
      <c r="D32" s="10">
        <f t="shared" si="0"/>
        <v>13.840513290559118</v>
      </c>
    </row>
    <row r="33" spans="1:4" ht="37.5" x14ac:dyDescent="0.3">
      <c r="A33" s="9" t="s">
        <v>25</v>
      </c>
      <c r="B33" s="10">
        <v>100000</v>
      </c>
      <c r="C33" s="10">
        <v>25000</v>
      </c>
      <c r="D33" s="10">
        <f t="shared" si="0"/>
        <v>25</v>
      </c>
    </row>
    <row r="34" spans="1:4" ht="37.5" x14ac:dyDescent="0.3">
      <c r="A34" s="9" t="s">
        <v>26</v>
      </c>
      <c r="B34" s="10">
        <v>293215</v>
      </c>
      <c r="C34" s="10">
        <v>32178.5</v>
      </c>
      <c r="D34" s="10">
        <f t="shared" si="0"/>
        <v>10.974370342581382</v>
      </c>
    </row>
    <row r="35" spans="1:4" ht="56.25" x14ac:dyDescent="0.3">
      <c r="A35" s="9" t="s">
        <v>27</v>
      </c>
      <c r="B35" s="10">
        <v>900</v>
      </c>
      <c r="C35" s="10">
        <v>374.9</v>
      </c>
      <c r="D35" s="10">
        <f t="shared" si="0"/>
        <v>41.655555555555559</v>
      </c>
    </row>
    <row r="36" spans="1:4" ht="37.5" x14ac:dyDescent="0.3">
      <c r="A36" s="9" t="s">
        <v>28</v>
      </c>
      <c r="B36" s="10">
        <v>2198392.9</v>
      </c>
      <c r="C36" s="10">
        <v>29883.3</v>
      </c>
      <c r="D36" s="10">
        <f t="shared" si="0"/>
        <v>1.3593248049518356</v>
      </c>
    </row>
    <row r="37" spans="1:4" ht="56.25" x14ac:dyDescent="0.3">
      <c r="A37" s="9" t="s">
        <v>32</v>
      </c>
      <c r="B37" s="10">
        <v>72000</v>
      </c>
      <c r="C37" s="10"/>
      <c r="D37" s="10">
        <f t="shared" si="0"/>
        <v>0</v>
      </c>
    </row>
    <row r="38" spans="1:4" ht="37.5" x14ac:dyDescent="0.3">
      <c r="A38" s="9" t="s">
        <v>29</v>
      </c>
      <c r="B38" s="10">
        <v>3159117.4</v>
      </c>
      <c r="C38" s="10">
        <v>405341.1</v>
      </c>
      <c r="D38" s="10">
        <f t="shared" si="0"/>
        <v>12.830833700577257</v>
      </c>
    </row>
    <row r="39" spans="1:4" ht="37.5" x14ac:dyDescent="0.3">
      <c r="A39" s="9" t="s">
        <v>30</v>
      </c>
      <c r="B39" s="10">
        <v>3873760.8</v>
      </c>
      <c r="C39" s="10">
        <v>659612.9</v>
      </c>
      <c r="D39" s="10">
        <f t="shared" si="0"/>
        <v>17.02771374009464</v>
      </c>
    </row>
    <row r="40" spans="1:4" ht="37.5" x14ac:dyDescent="0.3">
      <c r="A40" s="9" t="s">
        <v>37</v>
      </c>
      <c r="B40" s="10">
        <v>180780.1</v>
      </c>
      <c r="C40" s="10"/>
      <c r="D40" s="10">
        <f t="shared" si="0"/>
        <v>0</v>
      </c>
    </row>
    <row r="41" spans="1:4" ht="37.5" x14ac:dyDescent="0.3">
      <c r="A41" s="9" t="s">
        <v>43</v>
      </c>
      <c r="B41" s="10">
        <v>55200</v>
      </c>
      <c r="C41" s="10"/>
      <c r="D41" s="10">
        <f t="shared" si="0"/>
        <v>0</v>
      </c>
    </row>
    <row r="42" spans="1:4" x14ac:dyDescent="0.3">
      <c r="A42" s="9"/>
      <c r="B42" s="10"/>
      <c r="C42" s="10"/>
      <c r="D42" s="10"/>
    </row>
    <row r="43" spans="1:4" ht="24.75" customHeight="1" x14ac:dyDescent="0.3">
      <c r="A43" s="12" t="s">
        <v>35</v>
      </c>
      <c r="B43" s="13">
        <v>38741126.899999999</v>
      </c>
      <c r="C43" s="13">
        <v>1526004.2</v>
      </c>
      <c r="D43" s="13">
        <f t="shared" si="0"/>
        <v>3.9389773145705784</v>
      </c>
    </row>
  </sheetData>
  <autoFilter ref="C7:C32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2023-05-23T08:37:13Z</dcterms:modified>
</cp:coreProperties>
</file>