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"/>
    </mc:Choice>
  </mc:AlternateContent>
  <xr:revisionPtr revIDLastSave="0" documentId="13_ncr:1_{57E0DE76-2D96-4201-B589-30FCB50C8F96}" xr6:coauthVersionLast="36" xr6:coauthVersionMax="36" xr10:uidLastSave="{00000000-0000-0000-0000-000000000000}"/>
  <bookViews>
    <workbookView xWindow="0" yWindow="0" windowWidth="28800" windowHeight="11025" xr2:uid="{7E821EB2-91CE-46B5-9E01-36E598CB3E41}"/>
  </bookViews>
  <sheets>
    <sheet name="РТ " sheetId="1" r:id="rId1"/>
  </sheets>
  <definedNames>
    <definedName name="_xlnm.Print_Area" localSheetId="0">'РТ '!$A$1:$D$28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/>
  <c r="D21" i="1"/>
  <c r="D20" i="1"/>
  <c r="C18" i="1"/>
  <c r="B18" i="1"/>
  <c r="D17" i="1"/>
  <c r="D16" i="1"/>
  <c r="D14" i="1"/>
  <c r="D13" i="1"/>
  <c r="D12" i="1"/>
  <c r="B7" i="1"/>
  <c r="D10" i="1"/>
  <c r="D9" i="1"/>
  <c r="D8" i="1"/>
  <c r="C7" i="1"/>
  <c r="D18" i="1" l="1"/>
  <c r="D11" i="1"/>
  <c r="D7" i="1"/>
  <c r="B6" i="1"/>
  <c r="C6" i="1"/>
  <c r="D15" i="1"/>
  <c r="D6" i="1" l="1"/>
</calcChain>
</file>

<file path=xl/sharedStrings.xml><?xml version="1.0" encoding="utf-8"?>
<sst xmlns="http://schemas.openxmlformats.org/spreadsheetml/2006/main" count="29" uniqueCount="29">
  <si>
    <t>Сведения об исполнении бюджета Республики Татарстан по доходам в разрезе видов доходов в сравнении с запланированными  значениями за 1 квартал 2023 года</t>
  </si>
  <si>
    <t>тыс. руб.</t>
  </si>
  <si>
    <t>Наименование</t>
  </si>
  <si>
    <t>Запланированные объемы доходов бюджета Республики Татарстан на 2023 год</t>
  </si>
  <si>
    <t>1 квартал 2023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</si>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</sst>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3" fillId="0" borderId="0" xfId="0" applyFont="1" applyFill="1"/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Fill="1"/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5F36-9192-4A99-8FA7-E56570F62048}">
  <sheetPr>
    <pageSetUpPr fitToPage="1"/>
  </sheetPr>
  <dimension ref="A2:D28"/>
  <sheetViews>
    <sheetView tabSelected="1" view="pageBreakPreview" topLeftCell="A12" zoomScale="90" zoomScaleNormal="100" zoomScaleSheetLayoutView="90" workbookViewId="0">
      <selection activeCell="A23" sqref="A23"/>
    </sheetView>
  </sheetViews>
  <sheetFormatPr defaultRowHeight="15.75" x14ac:dyDescent="0.25"/>
  <cols>
    <col min="1" max="1" width="59.140625" style="1" customWidth="1"/>
    <col min="2" max="2" width="31.28515625" style="22" customWidth="1"/>
    <col min="3" max="3" width="21.42578125" style="22" customWidth="1"/>
    <col min="4" max="4" width="25.7109375" style="17" customWidth="1"/>
    <col min="5" max="16384" width="9.140625" style="1"/>
  </cols>
  <sheetData>
    <row r="2" spans="1:4" ht="45" customHeight="1" x14ac:dyDescent="0.25">
      <c r="A2" s="23" t="s">
        <v>0</v>
      </c>
      <c r="B2" s="23"/>
      <c r="C2" s="23"/>
      <c r="D2" s="23"/>
    </row>
    <row r="4" spans="1:4" x14ac:dyDescent="0.25">
      <c r="B4" s="2"/>
      <c r="C4" s="2"/>
      <c r="D4" s="3" t="s">
        <v>1</v>
      </c>
    </row>
    <row r="5" spans="1:4" ht="47.25" x14ac:dyDescent="0.25">
      <c r="A5" s="4" t="s">
        <v>2</v>
      </c>
      <c r="B5" s="5" t="s">
        <v>3</v>
      </c>
      <c r="C5" s="6" t="s">
        <v>4</v>
      </c>
      <c r="D5" s="7" t="s">
        <v>5</v>
      </c>
    </row>
    <row r="6" spans="1:4" ht="27" customHeight="1" x14ac:dyDescent="0.3">
      <c r="A6" s="8" t="s">
        <v>6</v>
      </c>
      <c r="B6" s="9">
        <f>B7+B18</f>
        <v>343933710.30000007</v>
      </c>
      <c r="C6" s="9">
        <f>C7+C18</f>
        <v>99094559.299999997</v>
      </c>
      <c r="D6" s="10">
        <f t="shared" ref="D6:D16" si="0">C6/B6*100</f>
        <v>28.812110105044269</v>
      </c>
    </row>
    <row r="7" spans="1:4" s="11" customFormat="1" ht="27" customHeight="1" x14ac:dyDescent="0.3">
      <c r="A7" s="8" t="s">
        <v>7</v>
      </c>
      <c r="B7" s="9">
        <f>B8+B9+B10+B11+B12+B13+B14+B15+B16+B17</f>
        <v>281880608.70000005</v>
      </c>
      <c r="C7" s="9">
        <f>C8+C9+C10+C11+C12+C13+C14+C15+C16+C17</f>
        <v>82662874.899999991</v>
      </c>
      <c r="D7" s="10">
        <f t="shared" si="0"/>
        <v>29.325491838985084</v>
      </c>
    </row>
    <row r="8" spans="1:4" ht="27" customHeight="1" x14ac:dyDescent="0.3">
      <c r="A8" s="12" t="s">
        <v>8</v>
      </c>
      <c r="B8" s="13">
        <v>103110000</v>
      </c>
      <c r="C8" s="13">
        <v>40290885.100000001</v>
      </c>
      <c r="D8" s="14">
        <f t="shared" si="0"/>
        <v>39.075632916302979</v>
      </c>
    </row>
    <row r="9" spans="1:4" ht="27" customHeight="1" x14ac:dyDescent="0.3">
      <c r="A9" s="12" t="s">
        <v>9</v>
      </c>
      <c r="B9" s="13">
        <v>81905265.799999997</v>
      </c>
      <c r="C9" s="13">
        <v>13662202.4</v>
      </c>
      <c r="D9" s="14">
        <f t="shared" si="0"/>
        <v>16.680493331602129</v>
      </c>
    </row>
    <row r="10" spans="1:4" ht="58.5" customHeight="1" x14ac:dyDescent="0.3">
      <c r="A10" s="12" t="s">
        <v>10</v>
      </c>
      <c r="B10" s="13">
        <v>36564200</v>
      </c>
      <c r="C10" s="13">
        <v>9408909</v>
      </c>
      <c r="D10" s="14">
        <f t="shared" si="0"/>
        <v>25.732571750510065</v>
      </c>
    </row>
    <row r="11" spans="1:4" ht="27" customHeight="1" x14ac:dyDescent="0.3">
      <c r="A11" s="15" t="s">
        <v>11</v>
      </c>
      <c r="B11" s="13">
        <v>15718998.200000001</v>
      </c>
      <c r="C11" s="13">
        <v>2329772.1</v>
      </c>
      <c r="D11" s="14">
        <f t="shared" si="0"/>
        <v>14.821377738945221</v>
      </c>
    </row>
    <row r="12" spans="1:4" ht="27" customHeight="1" x14ac:dyDescent="0.3">
      <c r="A12" s="15" t="s">
        <v>12</v>
      </c>
      <c r="B12" s="13">
        <v>31236487</v>
      </c>
      <c r="C12" s="13">
        <v>11702149</v>
      </c>
      <c r="D12" s="14">
        <f t="shared" si="0"/>
        <v>37.46307643365914</v>
      </c>
    </row>
    <row r="13" spans="1:4" ht="27" customHeight="1" x14ac:dyDescent="0.3">
      <c r="A13" s="15" t="s">
        <v>13</v>
      </c>
      <c r="B13" s="13">
        <v>6624800</v>
      </c>
      <c r="C13" s="13">
        <v>668203.5</v>
      </c>
      <c r="D13" s="14">
        <f t="shared" si="0"/>
        <v>10.086395060982973</v>
      </c>
    </row>
    <row r="14" spans="1:4" ht="27" customHeight="1" x14ac:dyDescent="0.3">
      <c r="A14" s="15" t="s">
        <v>14</v>
      </c>
      <c r="B14" s="13">
        <v>5336</v>
      </c>
      <c r="C14" s="13">
        <v>1503.7</v>
      </c>
      <c r="D14" s="14">
        <f t="shared" si="0"/>
        <v>28.180284857571213</v>
      </c>
    </row>
    <row r="15" spans="1:4" ht="36.75" customHeight="1" x14ac:dyDescent="0.3">
      <c r="A15" s="15" t="s">
        <v>15</v>
      </c>
      <c r="B15" s="13">
        <v>8970</v>
      </c>
      <c r="C15" s="13">
        <v>2167.3000000000002</v>
      </c>
      <c r="D15" s="14">
        <f t="shared" si="0"/>
        <v>24.161649944258642</v>
      </c>
    </row>
    <row r="16" spans="1:4" s="17" customFormat="1" ht="27" customHeight="1" x14ac:dyDescent="0.3">
      <c r="A16" s="16" t="s">
        <v>16</v>
      </c>
      <c r="B16" s="13">
        <v>633545.6</v>
      </c>
      <c r="C16" s="13">
        <v>173687.7</v>
      </c>
      <c r="D16" s="14">
        <f t="shared" si="0"/>
        <v>27.41518526843214</v>
      </c>
    </row>
    <row r="17" spans="1:4" s="17" customFormat="1" ht="27" customHeight="1" x14ac:dyDescent="0.3">
      <c r="A17" s="16" t="s">
        <v>17</v>
      </c>
      <c r="B17" s="13">
        <v>6073006.0999999996</v>
      </c>
      <c r="C17" s="13">
        <v>4423395.0999999996</v>
      </c>
      <c r="D17" s="14">
        <f>C17/B17*100</f>
        <v>72.836994186454049</v>
      </c>
    </row>
    <row r="18" spans="1:4" ht="27" customHeight="1" x14ac:dyDescent="0.25">
      <c r="A18" s="18" t="s">
        <v>18</v>
      </c>
      <c r="B18" s="19">
        <f>SUM(B19:B28)</f>
        <v>62053101.599999994</v>
      </c>
      <c r="C18" s="19">
        <f>SUM(C19:C28)</f>
        <v>16431684.400000002</v>
      </c>
      <c r="D18" s="10">
        <f>C18/B18*100</f>
        <v>26.480037220250736</v>
      </c>
    </row>
    <row r="19" spans="1:4" ht="39" customHeight="1" x14ac:dyDescent="0.25">
      <c r="A19" s="20" t="s">
        <v>19</v>
      </c>
      <c r="B19" s="13"/>
      <c r="C19" s="13"/>
      <c r="D19" s="14"/>
    </row>
    <row r="20" spans="1:4" ht="49.5" customHeight="1" x14ac:dyDescent="0.25">
      <c r="A20" s="20" t="s">
        <v>20</v>
      </c>
      <c r="B20" s="13">
        <v>34292109.5</v>
      </c>
      <c r="C20" s="13">
        <v>10219235.300000001</v>
      </c>
      <c r="D20" s="14">
        <f>C20/B20*100</f>
        <v>29.800544349714038</v>
      </c>
    </row>
    <row r="21" spans="1:4" ht="39" customHeight="1" x14ac:dyDescent="0.25">
      <c r="A21" s="21" t="s">
        <v>21</v>
      </c>
      <c r="B21" s="13">
        <v>7593880.7999999998</v>
      </c>
      <c r="C21" s="13">
        <v>2251991.2999999998</v>
      </c>
      <c r="D21" s="14">
        <f>C21/B21*100</f>
        <v>29.65534170618006</v>
      </c>
    </row>
    <row r="22" spans="1:4" ht="39" customHeight="1" x14ac:dyDescent="0.25">
      <c r="A22" s="21" t="s">
        <v>22</v>
      </c>
      <c r="B22" s="13">
        <v>20116092</v>
      </c>
      <c r="C22" s="13">
        <v>2797344.8</v>
      </c>
      <c r="D22" s="14">
        <f t="shared" ref="D22:D24" si="1">C22/B22*100</f>
        <v>13.906005202203289</v>
      </c>
    </row>
    <row r="23" spans="1:4" ht="39" customHeight="1" x14ac:dyDescent="0.25">
      <c r="A23" s="21" t="s">
        <v>23</v>
      </c>
      <c r="B23" s="13"/>
      <c r="C23" s="13"/>
      <c r="D23" s="14"/>
    </row>
    <row r="24" spans="1:4" ht="39" customHeight="1" x14ac:dyDescent="0.25">
      <c r="A24" s="21" t="s">
        <v>24</v>
      </c>
      <c r="B24" s="13">
        <v>51019.3</v>
      </c>
      <c r="C24" s="13">
        <v>405487</v>
      </c>
      <c r="D24" s="14">
        <f t="shared" si="1"/>
        <v>794.7717824431146</v>
      </c>
    </row>
    <row r="25" spans="1:4" ht="39" customHeight="1" x14ac:dyDescent="0.25">
      <c r="A25" s="21" t="s">
        <v>25</v>
      </c>
      <c r="B25" s="13"/>
      <c r="C25" s="13"/>
      <c r="D25" s="14"/>
    </row>
    <row r="26" spans="1:4" ht="39" customHeight="1" x14ac:dyDescent="0.25">
      <c r="A26" s="21" t="s">
        <v>26</v>
      </c>
      <c r="B26" s="13"/>
      <c r="C26" s="13">
        <v>285.5</v>
      </c>
      <c r="D26" s="14"/>
    </row>
    <row r="27" spans="1:4" ht="99" customHeight="1" x14ac:dyDescent="0.25">
      <c r="A27" s="21" t="s">
        <v>27</v>
      </c>
      <c r="B27" s="13"/>
      <c r="C27" s="13">
        <v>853544.3</v>
      </c>
      <c r="D27" s="14"/>
    </row>
    <row r="28" spans="1:4" ht="52.5" customHeight="1" x14ac:dyDescent="0.3">
      <c r="A28" s="12" t="s">
        <v>28</v>
      </c>
      <c r="B28" s="13"/>
      <c r="C28" s="13">
        <v>-96203.8</v>
      </c>
      <c r="D28" s="1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3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2023-06-29T06:51:23Z</dcterms:created>
  <dcterms:modified xsi:type="dcterms:W3CDTF">2023-06-29T06:56:28Z</dcterms:modified>
</cp:coreProperties>
</file>