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onom\ГОДЫ\2023\Открытый бюджет\2023\"/>
    </mc:Choice>
  </mc:AlternateContent>
  <xr:revisionPtr revIDLastSave="0" documentId="8_{C6AA11EC-1513-404C-926E-5172CABA4E83}" xr6:coauthVersionLast="36" xr6:coauthVersionMax="36" xr10:uidLastSave="{00000000-0000-0000-0000-000000000000}"/>
  <bookViews>
    <workbookView xWindow="0" yWindow="0" windowWidth="28800" windowHeight="11025" xr2:uid="{84B5342D-E89B-49C0-A9A3-1A1CABD18655}"/>
  </bookViews>
  <sheets>
    <sheet name="КБ " sheetId="1" r:id="rId1"/>
  </sheets>
  <definedNames>
    <definedName name="_GoBack" localSheetId="0">'КБ '!#REF!</definedName>
    <definedName name="_xlnm.Print_Area" localSheetId="0">'КБ '!$A$1:$D$30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4" i="1"/>
  <c r="D23" i="1"/>
  <c r="D22" i="1"/>
  <c r="C20" i="1"/>
  <c r="D20" i="1" s="1"/>
  <c r="B20" i="1"/>
  <c r="D19" i="1"/>
  <c r="D18" i="1"/>
  <c r="D16" i="1"/>
  <c r="D15" i="1"/>
  <c r="D14" i="1"/>
  <c r="D13" i="1"/>
  <c r="D10" i="1"/>
  <c r="D9" i="1"/>
  <c r="D8" i="1"/>
  <c r="D11" i="1" l="1"/>
  <c r="B7" i="1"/>
  <c r="B6" i="1" s="1"/>
  <c r="C7" i="1"/>
  <c r="D7" i="1" s="1"/>
  <c r="D17" i="1"/>
  <c r="C6" i="1" l="1"/>
  <c r="D6" i="1" s="1"/>
</calcChain>
</file>

<file path=xl/sharedStrings.xml><?xml version="1.0" encoding="utf-8"?>
<sst xmlns="http://schemas.openxmlformats.org/spreadsheetml/2006/main" count="31" uniqueCount="31">
  <si>
    <t>Сведения об исполнении консолидированного бюджета Республики Татарстан по доходам в разрезе видов доходов за 1 квартал 2023 года в сравнении с 1 кварталом 2022 года.</t>
  </si>
  <si>
    <t>тыс. руб.</t>
  </si>
  <si>
    <t>Наименование</t>
  </si>
  <si>
    <t>1 квартал 2022 года</t>
  </si>
  <si>
    <t>1 квартал 2023 года</t>
  </si>
  <si>
    <t>Темп роста доходов  консолидированного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</si>
  <si>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</si>
  <si>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</si>
  <si>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</si>
  <si>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</si>
  <si>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</si>
  <si>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</si>
  <si>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 на имущество физических лиц</t>
  </si>
  <si>
    <t>Налог на имущество организаций</t>
  </si>
  <si>
    <t>Транспортный налог</t>
  </si>
  <si>
    <t>Налог на игорный бизнес</t>
  </si>
  <si>
    <t>Земельный налог</t>
  </si>
  <si>
    <t>Налоги, сборы и регулярные платежи за пользование природными ресурсами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</si>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</sst>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_р_._-;\-* #,##0.00_р_._-;_-* &quot;-&quot;??_р_._-;_-@_-"/>
    <numFmt numFmtId="166" formatCode="#,##0.0_ ;\-#,##0.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wrapText="1"/>
    </xf>
    <xf numFmtId="164" fontId="9" fillId="0" borderId="1" xfId="0" applyNumberFormat="1" applyFont="1" applyFill="1" applyBorder="1" applyAlignment="1">
      <alignment horizontal="right" vertical="center"/>
    </xf>
    <xf numFmtId="166" fontId="8" fillId="0" borderId="1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wrapText="1"/>
    </xf>
    <xf numFmtId="166" fontId="9" fillId="0" borderId="1" xfId="1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66" fontId="7" fillId="0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 applyBorder="1"/>
    <xf numFmtId="4" fontId="11" fillId="0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4E54D-A2E7-45CF-AF4B-A2870A92B25A}">
  <sheetPr>
    <pageSetUpPr fitToPage="1"/>
  </sheetPr>
  <dimension ref="A2:D34"/>
  <sheetViews>
    <sheetView tabSelected="1" view="pageBreakPreview" topLeftCell="A18" zoomScale="90" zoomScaleNormal="100" zoomScaleSheetLayoutView="90" workbookViewId="0">
      <selection activeCell="B24" sqref="B24"/>
    </sheetView>
  </sheetViews>
  <sheetFormatPr defaultRowHeight="15.75" x14ac:dyDescent="0.25"/>
  <cols>
    <col min="1" max="1" width="55.5703125" style="2" customWidth="1"/>
    <col min="2" max="2" width="33.7109375" style="3" customWidth="1"/>
    <col min="3" max="3" width="25.42578125" style="29" customWidth="1"/>
    <col min="4" max="4" width="25.7109375" style="3" customWidth="1"/>
    <col min="5" max="16384" width="9.140625" style="2"/>
  </cols>
  <sheetData>
    <row r="2" spans="1:4" ht="45" customHeight="1" x14ac:dyDescent="0.25">
      <c r="A2" s="1" t="s">
        <v>0</v>
      </c>
      <c r="B2" s="1"/>
      <c r="C2" s="1"/>
      <c r="D2" s="1"/>
    </row>
    <row r="4" spans="1:4" x14ac:dyDescent="0.25">
      <c r="C4" s="4"/>
      <c r="D4" s="5" t="s">
        <v>1</v>
      </c>
    </row>
    <row r="5" spans="1:4" ht="63" x14ac:dyDescent="0.25">
      <c r="A5" s="6" t="s">
        <v>2</v>
      </c>
      <c r="B5" s="7" t="s">
        <v>3</v>
      </c>
      <c r="C5" s="7" t="s">
        <v>4</v>
      </c>
      <c r="D5" s="8" t="s">
        <v>5</v>
      </c>
    </row>
    <row r="6" spans="1:4" ht="40.5" customHeight="1" x14ac:dyDescent="0.3">
      <c r="A6" s="9" t="s">
        <v>6</v>
      </c>
      <c r="B6" s="10">
        <f>B7+B20</f>
        <v>93157426.478579983</v>
      </c>
      <c r="C6" s="10">
        <f>C7+C20</f>
        <v>110789971.90000002</v>
      </c>
      <c r="D6" s="11">
        <f>C6/B6*100</f>
        <v>118.92768627037411</v>
      </c>
    </row>
    <row r="7" spans="1:4" ht="40.5" customHeight="1" x14ac:dyDescent="0.3">
      <c r="A7" s="9" t="s">
        <v>7</v>
      </c>
      <c r="B7" s="10">
        <f>B8+B9+B10+B11+B12+B13+B14+B15+B16+B17+B18+B19</f>
        <v>84981000.078579977</v>
      </c>
      <c r="C7" s="10">
        <f>C8+C9+C10+C11+C12+C13+C14+C15+C16+C17+C18+C19</f>
        <v>93627284.700000018</v>
      </c>
      <c r="D7" s="11">
        <f t="shared" ref="D7:D30" si="0">C7/B7*100</f>
        <v>110.1743738170003</v>
      </c>
    </row>
    <row r="8" spans="1:4" ht="40.5" customHeight="1" x14ac:dyDescent="0.3">
      <c r="A8" s="12" t="s">
        <v>8</v>
      </c>
      <c r="B8" s="13">
        <v>34501688.352300003</v>
      </c>
      <c r="C8" s="13">
        <v>40290885.100000001</v>
      </c>
      <c r="D8" s="14">
        <f>C8/B8*100</f>
        <v>116.77945927916909</v>
      </c>
    </row>
    <row r="9" spans="1:4" ht="40.5" customHeight="1" x14ac:dyDescent="0.3">
      <c r="A9" s="15" t="s">
        <v>9</v>
      </c>
      <c r="B9" s="13">
        <v>23818766.042789999</v>
      </c>
      <c r="C9" s="13">
        <v>19982462</v>
      </c>
      <c r="D9" s="16">
        <f t="shared" si="0"/>
        <v>83.893775034784994</v>
      </c>
    </row>
    <row r="10" spans="1:4" ht="64.5" customHeight="1" x14ac:dyDescent="0.3">
      <c r="A10" s="15" t="s">
        <v>10</v>
      </c>
      <c r="B10" s="13">
        <v>9254853.3613499999</v>
      </c>
      <c r="C10" s="13">
        <v>9777983.4000000004</v>
      </c>
      <c r="D10" s="16">
        <f t="shared" si="0"/>
        <v>105.6524940831012</v>
      </c>
    </row>
    <row r="11" spans="1:4" ht="40.5" customHeight="1" x14ac:dyDescent="0.3">
      <c r="A11" s="15" t="s">
        <v>11</v>
      </c>
      <c r="B11" s="17">
        <v>4114944.2887100005</v>
      </c>
      <c r="C11" s="17">
        <v>3234350.6</v>
      </c>
      <c r="D11" s="16">
        <f t="shared" si="0"/>
        <v>78.600106661807104</v>
      </c>
    </row>
    <row r="12" spans="1:4" ht="40.5" customHeight="1" x14ac:dyDescent="0.3">
      <c r="A12" s="15" t="s">
        <v>12</v>
      </c>
      <c r="B12" s="13">
        <v>119836.7519</v>
      </c>
      <c r="C12" s="13">
        <v>-1946.3</v>
      </c>
      <c r="D12" s="16"/>
    </row>
    <row r="13" spans="1:4" ht="40.5" customHeight="1" x14ac:dyDescent="0.3">
      <c r="A13" s="15" t="s">
        <v>13</v>
      </c>
      <c r="B13" s="13">
        <v>7385721.9626499992</v>
      </c>
      <c r="C13" s="13">
        <v>11702149</v>
      </c>
      <c r="D13" s="16">
        <f t="shared" si="0"/>
        <v>158.44285852051308</v>
      </c>
    </row>
    <row r="14" spans="1:4" ht="40.5" customHeight="1" x14ac:dyDescent="0.3">
      <c r="A14" s="15" t="s">
        <v>14</v>
      </c>
      <c r="B14" s="13">
        <v>706905.41407000006</v>
      </c>
      <c r="C14" s="13">
        <v>668203.5</v>
      </c>
      <c r="D14" s="16">
        <f t="shared" si="0"/>
        <v>94.525163720677398</v>
      </c>
    </row>
    <row r="15" spans="1:4" ht="40.5" customHeight="1" x14ac:dyDescent="0.3">
      <c r="A15" s="15" t="s">
        <v>15</v>
      </c>
      <c r="B15" s="13">
        <v>2758.0140000000001</v>
      </c>
      <c r="C15" s="13">
        <v>3007.4</v>
      </c>
      <c r="D15" s="16">
        <f t="shared" si="0"/>
        <v>109.04223111267746</v>
      </c>
    </row>
    <row r="16" spans="1:4" ht="40.5" customHeight="1" x14ac:dyDescent="0.3">
      <c r="A16" s="15" t="s">
        <v>16</v>
      </c>
      <c r="B16" s="13">
        <v>1767112.3203199999</v>
      </c>
      <c r="C16" s="13">
        <v>1319176.3999999999</v>
      </c>
      <c r="D16" s="16">
        <f t="shared" si="0"/>
        <v>74.651530908975559</v>
      </c>
    </row>
    <row r="17" spans="1:4" ht="40.5" customHeight="1" x14ac:dyDescent="0.3">
      <c r="A17" s="15" t="s">
        <v>17</v>
      </c>
      <c r="B17" s="17">
        <v>10294.733330000001</v>
      </c>
      <c r="C17" s="17">
        <v>17439.7</v>
      </c>
      <c r="D17" s="16">
        <f t="shared" si="0"/>
        <v>169.40409664793131</v>
      </c>
    </row>
    <row r="18" spans="1:4" s="3" customFormat="1" ht="40.5" customHeight="1" x14ac:dyDescent="0.3">
      <c r="A18" s="18" t="s">
        <v>18</v>
      </c>
      <c r="B18" s="13">
        <v>328895.90280000004</v>
      </c>
      <c r="C18" s="13">
        <v>295523.7</v>
      </c>
      <c r="D18" s="16">
        <f t="shared" si="0"/>
        <v>89.853262836085406</v>
      </c>
    </row>
    <row r="19" spans="1:4" s="3" customFormat="1" ht="40.5" customHeight="1" x14ac:dyDescent="0.3">
      <c r="A19" s="18" t="s">
        <v>19</v>
      </c>
      <c r="B19" s="13">
        <v>2969222.9343600003</v>
      </c>
      <c r="C19" s="13">
        <v>6338050.2000000002</v>
      </c>
      <c r="D19" s="16">
        <f t="shared" si="0"/>
        <v>213.45821247221815</v>
      </c>
    </row>
    <row r="20" spans="1:4" ht="18.75" x14ac:dyDescent="0.25">
      <c r="A20" s="19" t="s">
        <v>20</v>
      </c>
      <c r="B20" s="20">
        <f>SUM(B21:B30)</f>
        <v>8176426.4000000013</v>
      </c>
      <c r="C20" s="20">
        <f>SUM(C21:C30)</f>
        <v>17162687.200000003</v>
      </c>
      <c r="D20" s="21">
        <f t="shared" si="0"/>
        <v>209.90450302347247</v>
      </c>
    </row>
    <row r="21" spans="1:4" ht="31.5" hidden="1" x14ac:dyDescent="0.25">
      <c r="A21" s="22" t="s">
        <v>21</v>
      </c>
      <c r="B21" s="13"/>
      <c r="C21" s="23"/>
      <c r="D21" s="14"/>
    </row>
    <row r="22" spans="1:4" ht="62.25" customHeight="1" x14ac:dyDescent="0.25">
      <c r="A22" s="24" t="s">
        <v>22</v>
      </c>
      <c r="B22" s="13">
        <v>1548975.7</v>
      </c>
      <c r="C22" s="13">
        <v>10180378.800000001</v>
      </c>
      <c r="D22" s="14">
        <f t="shared" si="0"/>
        <v>657.23295723748288</v>
      </c>
    </row>
    <row r="23" spans="1:4" ht="49.5" customHeight="1" x14ac:dyDescent="0.25">
      <c r="A23" s="24" t="s">
        <v>23</v>
      </c>
      <c r="B23" s="13">
        <v>2793213.2</v>
      </c>
      <c r="C23" s="13">
        <v>2251991.2999999998</v>
      </c>
      <c r="D23" s="14">
        <f t="shared" si="0"/>
        <v>80.623680999359436</v>
      </c>
    </row>
    <row r="24" spans="1:4" ht="48.75" customHeight="1" x14ac:dyDescent="0.25">
      <c r="A24" s="24" t="s">
        <v>24</v>
      </c>
      <c r="B24" s="13">
        <v>2479935.5</v>
      </c>
      <c r="C24" s="13">
        <v>2797344.8</v>
      </c>
      <c r="D24" s="14">
        <f t="shared" si="0"/>
        <v>112.79909497646207</v>
      </c>
    </row>
    <row r="25" spans="1:4" ht="45.75" customHeight="1" x14ac:dyDescent="0.25">
      <c r="A25" s="24" t="s">
        <v>25</v>
      </c>
      <c r="B25" s="13"/>
      <c r="C25" s="13"/>
      <c r="D25" s="14"/>
    </row>
    <row r="26" spans="1:4" ht="49.5" customHeight="1" x14ac:dyDescent="0.25">
      <c r="A26" s="24" t="s">
        <v>26</v>
      </c>
      <c r="B26" s="13">
        <v>567618</v>
      </c>
      <c r="C26" s="13">
        <v>616469.5</v>
      </c>
      <c r="D26" s="14">
        <f t="shared" si="0"/>
        <v>108.60640430712205</v>
      </c>
    </row>
    <row r="27" spans="1:4" ht="47.25" customHeight="1" x14ac:dyDescent="0.25">
      <c r="A27" s="24" t="s">
        <v>27</v>
      </c>
      <c r="B27" s="13">
        <v>1337</v>
      </c>
      <c r="C27" s="13">
        <v>112129.4</v>
      </c>
      <c r="D27" s="14">
        <f t="shared" si="0"/>
        <v>8386.6417352281223</v>
      </c>
    </row>
    <row r="28" spans="1:4" ht="43.5" customHeight="1" x14ac:dyDescent="0.25">
      <c r="A28" s="24" t="s">
        <v>28</v>
      </c>
      <c r="B28" s="13">
        <v>200477.4</v>
      </c>
      <c r="C28" s="13">
        <v>429</v>
      </c>
      <c r="D28" s="14">
        <f t="shared" si="0"/>
        <v>0.21398920776107433</v>
      </c>
    </row>
    <row r="29" spans="1:4" ht="72.75" customHeight="1" x14ac:dyDescent="0.25">
      <c r="A29" s="24" t="s">
        <v>29</v>
      </c>
      <c r="B29" s="13">
        <v>751627.2</v>
      </c>
      <c r="C29" s="13">
        <v>1300148.2</v>
      </c>
      <c r="D29" s="14">
        <f t="shared" si="0"/>
        <v>172.97780069694127</v>
      </c>
    </row>
    <row r="30" spans="1:4" ht="72.75" customHeight="1" x14ac:dyDescent="0.25">
      <c r="A30" s="24" t="s">
        <v>30</v>
      </c>
      <c r="B30" s="13">
        <v>-166757.6</v>
      </c>
      <c r="C30" s="13">
        <v>-96203.8</v>
      </c>
      <c r="D30" s="14">
        <f t="shared" si="0"/>
        <v>57.690803897393586</v>
      </c>
    </row>
    <row r="31" spans="1:4" x14ac:dyDescent="0.25">
      <c r="B31" s="25"/>
      <c r="C31" s="26"/>
    </row>
    <row r="32" spans="1:4" x14ac:dyDescent="0.25">
      <c r="B32" s="25"/>
      <c r="C32" s="26"/>
    </row>
    <row r="33" spans="2:3" x14ac:dyDescent="0.25">
      <c r="B33" s="27"/>
      <c r="C33" s="28"/>
    </row>
    <row r="34" spans="2:3" x14ac:dyDescent="0.25">
      <c r="B34" s="25"/>
      <c r="C34" s="26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0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КБ </vt:lpstr>
      <vt:lpstr>'КБ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dcterms:created xsi:type="dcterms:W3CDTF">2023-06-29T06:54:02Z</dcterms:created>
  <dcterms:modified xsi:type="dcterms:W3CDTF">2023-06-29T06:55:00Z</dcterms:modified>
</cp:coreProperties>
</file>