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проекту бюджета на 2024 - 2026 годы\"/>
    </mc:Choice>
  </mc:AlternateContent>
  <bookViews>
    <workbookView xWindow="480" yWindow="360" windowWidth="16020" windowHeight="11205"/>
  </bookViews>
  <sheets>
    <sheet name="ГП" sheetId="1" r:id="rId1"/>
  </sheets>
  <definedNames>
    <definedName name="_GoBack" localSheetId="0">ГП!#REF!</definedName>
    <definedName name="_xlnm._FilterDatabase" localSheetId="0" hidden="1">ГП!$E$7:$H$36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ГП!$3:$4</definedName>
    <definedName name="_xlnm.Print_Area" localSheetId="0">ГП!$A$1:$H$44</definedName>
  </definedNames>
  <calcPr calcId="152511"/>
</workbook>
</file>

<file path=xl/calcChain.xml><?xml version="1.0" encoding="utf-8"?>
<calcChain xmlns="http://schemas.openxmlformats.org/spreadsheetml/2006/main">
  <c r="D8" i="1" l="1"/>
  <c r="D43" i="1"/>
  <c r="F8" i="1" l="1"/>
  <c r="F6" i="1" s="1"/>
  <c r="G8" i="1"/>
  <c r="G6" i="1" s="1"/>
  <c r="H8" i="1"/>
  <c r="H6" i="1" s="1"/>
  <c r="E8" i="1"/>
  <c r="E6" i="1" s="1"/>
  <c r="D6" i="1"/>
</calcChain>
</file>

<file path=xl/sharedStrings.xml><?xml version="1.0" encoding="utf-8"?>
<sst xmlns="http://schemas.openxmlformats.org/spreadsheetml/2006/main" count="78" uniqueCount="78">
  <si>
    <t xml:space="preserve">Наименование </t>
  </si>
  <si>
    <t>тыс.рублей</t>
  </si>
  <si>
    <t>Прогноз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</si>
  <si>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</si>
  <si>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</si>
  <si>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 xml:space="preserve">Государственная программа "Социальная поддержка граждан Республики Татарстан" 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</si>
  <si>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</si>
  <si>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</si>
  <si>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</si>
  <si>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</si>
  <si>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</si>
  <si>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</si>
  <si>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</si>
  <si>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</si>
  <si>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</si>
  <si>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</si>
  <si>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</si>
  <si>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</si>
  <si>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</si>
  <si>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</si>
  <si>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</si>
  <si>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рынка газомоторного топлива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</si>
  <si>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</si>
  <si>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</si>
  <si>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</si>
  <si>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"Развитие архивного дела в Республике Татарстан"</t>
  </si>
  <si>
    <t>Государственная программа "Содействие занятости населения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</si>
  <si>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</si>
  <si>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</si>
  <si>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</si>
  <si>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</si>
  <si>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</si>
  <si>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</si>
  <si>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2024 год</t>
  </si>
  <si>
    <t>Государственная программа "Развитие обрабатывающих отраслей промышленности Республики Татарстан"</t>
  </si>
  <si>
    <t>по государственным программам:</t>
  </si>
  <si>
    <t>непрограммные направления расходов</t>
  </si>
  <si>
    <t>условно утвержденные расходы</t>
  </si>
  <si>
    <t>Государственная программа "Энергоресурсоэффективность в Республике Татарстан"</t>
  </si>
  <si>
    <r>
      <t xml:space="preserve">ВСЕГО расходов,
</t>
    </r>
    <r>
      <rPr>
        <b/>
        <i/>
        <sz val="14"/>
        <rFont val="Times New Roman"/>
        <family val="1"/>
        <charset val="204"/>
      </rPr>
      <t>в том числе:</t>
    </r>
  </si>
  <si>
    <t>2025 год</t>
  </si>
  <si>
    <t>Государственная программа "Развитие зарядной инфраструктуры для электрического автомобильного транспорта в Республике Татарстан"</t>
  </si>
  <si>
    <t>Сведения 
о расходах бюджета Республики Татарстан по государственным программам и
непрограммным направлениям деятельности на 2024 год и на плановый период 2025 и 2026 годов
 в сравнении с ожидаемым исполнением за 2023 год и отчетом за 2022 год</t>
  </si>
  <si>
    <t>Фактическое исполнение 
за 2022 год</t>
  </si>
  <si>
    <t xml:space="preserve">Ожидаемое исполнение
за 2023 год </t>
  </si>
  <si>
    <t>2026 год</t>
  </si>
  <si>
    <t>01 0 00 0000 0</t>
  </si>
  <si>
    <t>02 0 00 0000 0</t>
  </si>
  <si>
    <t>03 0 00 0000 0</t>
  </si>
  <si>
    <t>04 0 00 0000 0</t>
  </si>
  <si>
    <t>05 0 00 0000 0</t>
  </si>
  <si>
    <t>06 0 00 0000 0</t>
  </si>
  <si>
    <t>07 0 00 0000 0</t>
  </si>
  <si>
    <t>08 0 00 0000 0</t>
  </si>
  <si>
    <t>09 0 00 0000 0</t>
  </si>
  <si>
    <t>11 0 00 0000 0</t>
  </si>
  <si>
    <t>12 0 00 0000 0</t>
  </si>
  <si>
    <t>Государственная программа Республики Татарстан "Цифровой Татарстан"</t>
  </si>
  <si>
    <t>13 0 00 0000 0</t>
  </si>
  <si>
    <t>14 0 00 0000 0</t>
  </si>
  <si>
    <t>15 0 00 0000 0</t>
  </si>
  <si>
    <t>16 0 00 0000 0</t>
  </si>
  <si>
    <t>18 0 00 0000 0</t>
  </si>
  <si>
    <t>19 0 00 0000 0</t>
  </si>
  <si>
    <t>20 0 00 0000 0</t>
  </si>
  <si>
    <t>21 0 00 0000 0</t>
  </si>
  <si>
    <t>22 0 00 0000 0</t>
  </si>
  <si>
    <t>23 0 00 0000 0</t>
  </si>
  <si>
    <t>24 0 00 0000 0</t>
  </si>
  <si>
    <t>26 0 00 0000 0</t>
  </si>
  <si>
    <t>27 0 00 0000 0</t>
  </si>
  <si>
    <t>30 0 00 0000 0</t>
  </si>
  <si>
    <t>33 0 00 0000 0</t>
  </si>
  <si>
    <t>34 0 00 0000 0</t>
  </si>
  <si>
    <t>35 0 00 0000 0</t>
  </si>
  <si>
    <t>37 0 00 0000 0</t>
  </si>
  <si>
    <t>38 0 00 0000 0</t>
  </si>
  <si>
    <t>39 0 00 0000 0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</si>
</sst>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31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49" fontId="2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/>
    <xf numFmtId="49" fontId="2" fillId="0" borderId="1" xfId="1" applyNumberFormat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top"/>
    </xf>
    <xf numFmtId="49" fontId="3" fillId="0" borderId="1" xfId="1" applyNumberFormat="1" applyFont="1" applyFill="1" applyBorder="1" applyAlignment="1">
      <alignment horizontal="justify" vertical="top" wrapText="1"/>
    </xf>
    <xf numFmtId="49" fontId="2" fillId="0" borderId="1" xfId="1" applyNumberFormat="1" applyFont="1" applyFill="1" applyBorder="1" applyAlignment="1">
      <alignment horizontal="left" wrapText="1"/>
    </xf>
    <xf numFmtId="0" fontId="4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/>
    </xf>
    <xf numFmtId="0" fontId="4" fillId="0" borderId="0" xfId="1" applyFont="1" applyFill="1"/>
    <xf numFmtId="49" fontId="5" fillId="0" borderId="1" xfId="1" applyNumberFormat="1" applyFont="1" applyFill="1" applyBorder="1" applyAlignment="1">
      <alignment horizontal="justify" vertical="top" wrapText="1"/>
    </xf>
    <xf numFmtId="165" fontId="3" fillId="0" borderId="0" xfId="1" applyNumberFormat="1" applyFont="1" applyFill="1" applyAlignment="1">
      <alignment vertical="top"/>
    </xf>
    <xf numFmtId="4" fontId="3" fillId="0" borderId="0" xfId="1" applyNumberFormat="1" applyFont="1" applyFill="1"/>
    <xf numFmtId="4" fontId="4" fillId="0" borderId="0" xfId="1" applyNumberFormat="1" applyFont="1" applyFill="1"/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/>
    </xf>
    <xf numFmtId="165" fontId="5" fillId="0" borderId="1" xfId="1" applyNumberFormat="1" applyFont="1" applyFill="1" applyBorder="1" applyAlignment="1">
      <alignment horizontal="right" vertical="center"/>
    </xf>
    <xf numFmtId="165" fontId="3" fillId="0" borderId="1" xfId="1" applyNumberFormat="1" applyFont="1" applyFill="1" applyBorder="1" applyAlignment="1">
      <alignment horizontal="right" vertical="center" wrapText="1"/>
    </xf>
    <xf numFmtId="165" fontId="5" fillId="0" borderId="1" xfId="1" applyNumberFormat="1" applyFont="1" applyFill="1" applyBorder="1" applyAlignment="1">
      <alignment horizontal="righ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6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44"/>
  <sheetViews>
    <sheetView showGridLines="0" tabSelected="1" view="pageBreakPreview" zoomScale="71" zoomScaleNormal="70" zoomScaleSheetLayoutView="71" workbookViewId="0">
      <selection activeCell="M14" sqref="M14"/>
    </sheetView>
  </sheetViews>
  <sheetFormatPr defaultColWidth="8.85546875" defaultRowHeight="18.75" x14ac:dyDescent="0.3"/>
  <cols>
    <col min="1" max="1" width="4.5703125" style="2" customWidth="1"/>
    <col min="2" max="2" width="67.5703125" style="1" customWidth="1"/>
    <col min="3" max="3" width="17.5703125" style="1" hidden="1" customWidth="1"/>
    <col min="4" max="4" width="19.85546875" style="1" customWidth="1"/>
    <col min="5" max="5" width="20" style="1" customWidth="1"/>
    <col min="6" max="8" width="18" style="1" bestFit="1" customWidth="1"/>
    <col min="9" max="9" width="8.85546875" style="1"/>
    <col min="10" max="10" width="22.28515625" style="1" customWidth="1"/>
    <col min="11" max="11" width="19.7109375" style="1" customWidth="1"/>
    <col min="12" max="15" width="18.28515625" style="1" customWidth="1"/>
    <col min="16" max="16384" width="8.85546875" style="1"/>
  </cols>
  <sheetData>
    <row r="1" spans="1:17" ht="83.25" customHeight="1" x14ac:dyDescent="0.3">
      <c r="A1" s="28" t="s">
        <v>42</v>
      </c>
      <c r="B1" s="28"/>
      <c r="C1" s="28"/>
      <c r="D1" s="28"/>
      <c r="E1" s="28"/>
      <c r="F1" s="28"/>
      <c r="G1" s="28"/>
      <c r="H1" s="28"/>
    </row>
    <row r="2" spans="1:17" ht="21.75" customHeight="1" x14ac:dyDescent="0.3">
      <c r="D2" s="3"/>
      <c r="H2" s="4" t="s">
        <v>1</v>
      </c>
    </row>
    <row r="3" spans="1:17" ht="28.5" customHeight="1" x14ac:dyDescent="0.3">
      <c r="A3" s="29"/>
      <c r="B3" s="27" t="s">
        <v>0</v>
      </c>
      <c r="C3" s="26"/>
      <c r="D3" s="27" t="s">
        <v>43</v>
      </c>
      <c r="E3" s="27" t="s">
        <v>44</v>
      </c>
      <c r="F3" s="27" t="s">
        <v>2</v>
      </c>
      <c r="G3" s="27"/>
      <c r="H3" s="27"/>
    </row>
    <row r="4" spans="1:17" ht="36" customHeight="1" x14ac:dyDescent="0.3">
      <c r="A4" s="29"/>
      <c r="B4" s="27"/>
      <c r="C4" s="26"/>
      <c r="D4" s="27"/>
      <c r="E4" s="27"/>
      <c r="F4" s="6" t="s">
        <v>33</v>
      </c>
      <c r="G4" s="6" t="s">
        <v>40</v>
      </c>
      <c r="H4" s="6" t="s">
        <v>45</v>
      </c>
    </row>
    <row r="5" spans="1:17" x14ac:dyDescent="0.3">
      <c r="A5" s="7"/>
      <c r="B5" s="8"/>
      <c r="C5" s="8"/>
      <c r="D5" s="9"/>
      <c r="E5" s="9"/>
      <c r="F5" s="9"/>
      <c r="G5" s="9"/>
      <c r="H5" s="9"/>
    </row>
    <row r="6" spans="1:17" ht="37.5" customHeight="1" x14ac:dyDescent="0.35">
      <c r="A6" s="7"/>
      <c r="B6" s="13" t="s">
        <v>39</v>
      </c>
      <c r="C6" s="13"/>
      <c r="D6" s="21">
        <f t="shared" ref="D6:H6" si="0">D8+D43+D44</f>
        <v>463181407.90000015</v>
      </c>
      <c r="E6" s="21">
        <f t="shared" si="0"/>
        <v>456616802.70000029</v>
      </c>
      <c r="F6" s="21">
        <f t="shared" si="0"/>
        <v>383929489.40000004</v>
      </c>
      <c r="G6" s="21">
        <f t="shared" si="0"/>
        <v>399693755.00000006</v>
      </c>
      <c r="H6" s="21">
        <f t="shared" si="0"/>
        <v>431325559.30000001</v>
      </c>
      <c r="J6" s="19"/>
    </row>
    <row r="7" spans="1:17" ht="10.5" customHeight="1" x14ac:dyDescent="0.3">
      <c r="A7" s="7"/>
      <c r="B7" s="10"/>
      <c r="C7" s="10"/>
      <c r="D7" s="22"/>
      <c r="E7" s="22"/>
      <c r="F7" s="22"/>
      <c r="G7" s="22"/>
      <c r="H7" s="22"/>
    </row>
    <row r="8" spans="1:17" s="16" customFormat="1" ht="19.5" customHeight="1" x14ac:dyDescent="0.35">
      <c r="A8" s="14"/>
      <c r="B8" s="15" t="s">
        <v>35</v>
      </c>
      <c r="C8" s="15"/>
      <c r="D8" s="23">
        <f>SUM(D9:D42)</f>
        <v>430607623.10000014</v>
      </c>
      <c r="E8" s="23">
        <f>SUM(E9:E42)</f>
        <v>418034702.90000027</v>
      </c>
      <c r="F8" s="23">
        <f t="shared" ref="F8:H8" si="1">SUM(F9:F41)</f>
        <v>345751073.70000005</v>
      </c>
      <c r="G8" s="23">
        <f t="shared" si="1"/>
        <v>347932425.70000005</v>
      </c>
      <c r="H8" s="23">
        <f t="shared" si="1"/>
        <v>370161383.69999999</v>
      </c>
      <c r="J8" s="20"/>
    </row>
    <row r="9" spans="1:17" s="5" customFormat="1" ht="37.5" x14ac:dyDescent="0.25">
      <c r="A9" s="11">
        <v>1</v>
      </c>
      <c r="B9" s="12" t="s">
        <v>3</v>
      </c>
      <c r="C9" s="30" t="s">
        <v>46</v>
      </c>
      <c r="D9" s="24">
        <v>58406101.200000003</v>
      </c>
      <c r="E9" s="24">
        <v>61677908</v>
      </c>
      <c r="F9" s="24">
        <v>57250736.200000003</v>
      </c>
      <c r="G9" s="24">
        <v>60690034.799999997</v>
      </c>
      <c r="H9" s="24">
        <v>62738775.399999999</v>
      </c>
      <c r="K9" s="18"/>
      <c r="L9" s="18"/>
      <c r="M9" s="18"/>
      <c r="N9" s="18"/>
      <c r="O9" s="18"/>
      <c r="P9" s="18"/>
      <c r="Q9" s="18"/>
    </row>
    <row r="10" spans="1:17" s="5" customFormat="1" ht="37.5" x14ac:dyDescent="0.25">
      <c r="A10" s="11">
        <v>2</v>
      </c>
      <c r="B10" s="12" t="s">
        <v>4</v>
      </c>
      <c r="C10" s="30" t="s">
        <v>47</v>
      </c>
      <c r="D10" s="24">
        <v>88030841.599999994</v>
      </c>
      <c r="E10" s="24">
        <v>78801823.900000006</v>
      </c>
      <c r="F10" s="24">
        <v>75091679</v>
      </c>
      <c r="G10" s="24">
        <v>89392921.299999997</v>
      </c>
      <c r="H10" s="24">
        <v>103592465.90000001</v>
      </c>
      <c r="K10" s="18"/>
    </row>
    <row r="11" spans="1:17" s="5" customFormat="1" ht="37.5" x14ac:dyDescent="0.25">
      <c r="A11" s="11">
        <v>3</v>
      </c>
      <c r="B11" s="12" t="s">
        <v>5</v>
      </c>
      <c r="C11" s="30" t="s">
        <v>48</v>
      </c>
      <c r="D11" s="24">
        <v>36995596.799999997</v>
      </c>
      <c r="E11" s="24">
        <v>37884519</v>
      </c>
      <c r="F11" s="24">
        <v>37292806.799999997</v>
      </c>
      <c r="G11" s="24">
        <v>39214201.899999999</v>
      </c>
      <c r="H11" s="24">
        <v>41336979.600000001</v>
      </c>
      <c r="K11" s="18"/>
    </row>
    <row r="12" spans="1:17" s="5" customFormat="1" ht="61.5" customHeight="1" x14ac:dyDescent="0.25">
      <c r="A12" s="11">
        <v>4</v>
      </c>
      <c r="B12" s="12" t="s">
        <v>6</v>
      </c>
      <c r="C12" s="30" t="s">
        <v>49</v>
      </c>
      <c r="D12" s="24">
        <v>17833130.899999999</v>
      </c>
      <c r="E12" s="24">
        <v>42835004.899999999</v>
      </c>
      <c r="F12" s="24">
        <v>12228959.6</v>
      </c>
      <c r="G12" s="24">
        <v>13047375.1</v>
      </c>
      <c r="H12" s="24">
        <v>13507991.800000001</v>
      </c>
      <c r="K12" s="18"/>
    </row>
    <row r="13" spans="1:17" s="5" customFormat="1" ht="37.5" x14ac:dyDescent="0.25">
      <c r="A13" s="11">
        <v>5</v>
      </c>
      <c r="B13" s="12" t="s">
        <v>26</v>
      </c>
      <c r="C13" s="30" t="s">
        <v>50</v>
      </c>
      <c r="D13" s="24">
        <v>2373560.9</v>
      </c>
      <c r="E13" s="24">
        <v>1805756.7</v>
      </c>
      <c r="F13" s="24">
        <v>1478724.6</v>
      </c>
      <c r="G13" s="24">
        <v>1511401.5</v>
      </c>
      <c r="H13" s="24">
        <v>1551942.8</v>
      </c>
      <c r="K13" s="18"/>
    </row>
    <row r="14" spans="1:17" s="5" customFormat="1" ht="56.25" customHeight="1" x14ac:dyDescent="0.25">
      <c r="A14" s="11">
        <v>6</v>
      </c>
      <c r="B14" s="12" t="s">
        <v>7</v>
      </c>
      <c r="C14" s="30" t="s">
        <v>51</v>
      </c>
      <c r="D14" s="24">
        <v>4113732.3</v>
      </c>
      <c r="E14" s="24">
        <v>2864692.5</v>
      </c>
      <c r="F14" s="24">
        <v>2786551.8</v>
      </c>
      <c r="G14" s="24">
        <v>2792905.8</v>
      </c>
      <c r="H14" s="24">
        <v>2707567.7</v>
      </c>
      <c r="K14" s="18"/>
    </row>
    <row r="15" spans="1:17" s="5" customFormat="1" ht="74.25" customHeight="1" x14ac:dyDescent="0.25">
      <c r="A15" s="11">
        <v>7</v>
      </c>
      <c r="B15" s="12" t="s">
        <v>8</v>
      </c>
      <c r="C15" s="30" t="s">
        <v>52</v>
      </c>
      <c r="D15" s="24">
        <v>1611796.5</v>
      </c>
      <c r="E15" s="24">
        <v>1732661.9</v>
      </c>
      <c r="F15" s="24">
        <v>1626908.5</v>
      </c>
      <c r="G15" s="24">
        <v>1684790.4</v>
      </c>
      <c r="H15" s="24">
        <v>1739158.4</v>
      </c>
      <c r="K15" s="18"/>
    </row>
    <row r="16" spans="1:17" s="5" customFormat="1" ht="42" customHeight="1" x14ac:dyDescent="0.25">
      <c r="A16" s="11">
        <v>8</v>
      </c>
      <c r="B16" s="12" t="s">
        <v>9</v>
      </c>
      <c r="C16" s="30" t="s">
        <v>53</v>
      </c>
      <c r="D16" s="24">
        <v>15060454.4</v>
      </c>
      <c r="E16" s="24">
        <v>15436807.4</v>
      </c>
      <c r="F16" s="24">
        <v>9590816.8000000007</v>
      </c>
      <c r="G16" s="24">
        <v>10909256</v>
      </c>
      <c r="H16" s="24">
        <v>13520727.1</v>
      </c>
      <c r="K16" s="18"/>
    </row>
    <row r="17" spans="1:11" s="5" customFormat="1" ht="56.25" x14ac:dyDescent="0.25">
      <c r="A17" s="11">
        <v>9</v>
      </c>
      <c r="B17" s="12" t="s">
        <v>10</v>
      </c>
      <c r="C17" s="30" t="s">
        <v>54</v>
      </c>
      <c r="D17" s="24">
        <v>5737640.9000000004</v>
      </c>
      <c r="E17" s="24">
        <v>3383355.5</v>
      </c>
      <c r="F17" s="24">
        <v>3888357.7</v>
      </c>
      <c r="G17" s="24">
        <v>766885.9</v>
      </c>
      <c r="H17" s="24">
        <v>715337.1</v>
      </c>
      <c r="K17" s="18"/>
    </row>
    <row r="18" spans="1:11" s="5" customFormat="1" ht="37.5" x14ac:dyDescent="0.25">
      <c r="A18" s="11">
        <v>10</v>
      </c>
      <c r="B18" s="12" t="s">
        <v>11</v>
      </c>
      <c r="C18" s="30" t="s">
        <v>55</v>
      </c>
      <c r="D18" s="24">
        <v>21048530.899999999</v>
      </c>
      <c r="E18" s="24">
        <v>22853395.899999999</v>
      </c>
      <c r="F18" s="24">
        <v>25254749.199999999</v>
      </c>
      <c r="G18" s="24">
        <v>37188757.399999999</v>
      </c>
      <c r="H18" s="24">
        <v>39795826.600000001</v>
      </c>
      <c r="K18" s="18"/>
    </row>
    <row r="19" spans="1:11" s="5" customFormat="1" ht="37.5" customHeight="1" x14ac:dyDescent="0.25">
      <c r="A19" s="11">
        <v>11</v>
      </c>
      <c r="B19" s="12" t="s">
        <v>57</v>
      </c>
      <c r="C19" s="30" t="s">
        <v>56</v>
      </c>
      <c r="D19" s="24">
        <v>5766510.2999999998</v>
      </c>
      <c r="E19" s="24">
        <v>5683582.5</v>
      </c>
      <c r="F19" s="24">
        <v>4278625.8</v>
      </c>
      <c r="G19" s="24">
        <v>4271524.0999999996</v>
      </c>
      <c r="H19" s="24">
        <v>4315746.2</v>
      </c>
      <c r="K19" s="18"/>
    </row>
    <row r="20" spans="1:11" s="5" customFormat="1" ht="37.5" x14ac:dyDescent="0.25">
      <c r="A20" s="11">
        <v>12</v>
      </c>
      <c r="B20" s="12" t="s">
        <v>12</v>
      </c>
      <c r="C20" s="30" t="s">
        <v>58</v>
      </c>
      <c r="D20" s="24">
        <v>88756218.599999994</v>
      </c>
      <c r="E20" s="24">
        <v>82610818.400000006</v>
      </c>
      <c r="F20" s="24">
        <v>54633426.100000001</v>
      </c>
      <c r="G20" s="24">
        <v>32935809.100000001</v>
      </c>
      <c r="H20" s="24">
        <v>33930515.200000003</v>
      </c>
      <c r="K20" s="18"/>
    </row>
    <row r="21" spans="1:11" s="5" customFormat="1" ht="74.25" customHeight="1" x14ac:dyDescent="0.25">
      <c r="A21" s="11">
        <v>13</v>
      </c>
      <c r="B21" s="12" t="s">
        <v>13</v>
      </c>
      <c r="C21" s="30" t="s">
        <v>59</v>
      </c>
      <c r="D21" s="24">
        <v>18945269.699999999</v>
      </c>
      <c r="E21" s="24">
        <v>17635061.600000001</v>
      </c>
      <c r="F21" s="24">
        <v>16809678.800000001</v>
      </c>
      <c r="G21" s="24">
        <v>11799593.800000001</v>
      </c>
      <c r="H21" s="24">
        <v>11502948.4</v>
      </c>
      <c r="K21" s="18"/>
    </row>
    <row r="22" spans="1:11" s="5" customFormat="1" ht="37.5" x14ac:dyDescent="0.25">
      <c r="A22" s="11">
        <v>14</v>
      </c>
      <c r="B22" s="12" t="s">
        <v>14</v>
      </c>
      <c r="C22" s="30" t="s">
        <v>60</v>
      </c>
      <c r="D22" s="24">
        <v>1342734.7</v>
      </c>
      <c r="E22" s="24">
        <v>1257776.1000000001</v>
      </c>
      <c r="F22" s="24">
        <v>785241.5</v>
      </c>
      <c r="G22" s="24">
        <v>752379.3</v>
      </c>
      <c r="H22" s="24">
        <v>777154.7</v>
      </c>
      <c r="K22" s="18"/>
    </row>
    <row r="23" spans="1:11" s="5" customFormat="1" ht="37.5" x14ac:dyDescent="0.25">
      <c r="A23" s="11">
        <v>15</v>
      </c>
      <c r="B23" s="12" t="s">
        <v>15</v>
      </c>
      <c r="C23" s="30" t="s">
        <v>61</v>
      </c>
      <c r="D23" s="24">
        <v>2964043.1</v>
      </c>
      <c r="E23" s="24">
        <v>2758337.1</v>
      </c>
      <c r="F23" s="24">
        <v>336963.9</v>
      </c>
      <c r="G23" s="24">
        <v>369178</v>
      </c>
      <c r="H23" s="24">
        <v>479501.7</v>
      </c>
      <c r="K23" s="18"/>
    </row>
    <row r="24" spans="1:11" s="5" customFormat="1" ht="37.5" x14ac:dyDescent="0.25">
      <c r="A24" s="11">
        <v>16</v>
      </c>
      <c r="B24" s="12" t="s">
        <v>16</v>
      </c>
      <c r="C24" s="30" t="s">
        <v>62</v>
      </c>
      <c r="D24" s="24">
        <v>22102377.899999999</v>
      </c>
      <c r="E24" s="24">
        <v>23883136.699999999</v>
      </c>
      <c r="F24" s="24">
        <v>28119250.199999999</v>
      </c>
      <c r="G24" s="24">
        <v>24347257.800000001</v>
      </c>
      <c r="H24" s="24">
        <v>21736460.899999999</v>
      </c>
      <c r="K24" s="18"/>
    </row>
    <row r="25" spans="1:11" s="5" customFormat="1" ht="60.75" customHeight="1" x14ac:dyDescent="0.25">
      <c r="A25" s="11">
        <v>17</v>
      </c>
      <c r="B25" s="12" t="s">
        <v>17</v>
      </c>
      <c r="C25" s="30" t="s">
        <v>63</v>
      </c>
      <c r="D25" s="24">
        <v>34612.300000000003</v>
      </c>
      <c r="E25" s="24">
        <v>35585</v>
      </c>
      <c r="F25" s="24">
        <v>35585</v>
      </c>
      <c r="G25" s="24">
        <v>35585</v>
      </c>
      <c r="H25" s="24">
        <v>35585</v>
      </c>
      <c r="K25" s="18"/>
    </row>
    <row r="26" spans="1:11" s="5" customFormat="1" ht="37.5" customHeight="1" x14ac:dyDescent="0.25">
      <c r="A26" s="11">
        <v>18</v>
      </c>
      <c r="B26" s="12" t="s">
        <v>18</v>
      </c>
      <c r="C26" s="30" t="s">
        <v>64</v>
      </c>
      <c r="D26" s="24">
        <v>54784.5</v>
      </c>
      <c r="E26" s="24">
        <v>52102.1</v>
      </c>
      <c r="F26" s="24">
        <v>57032.1</v>
      </c>
      <c r="G26" s="24">
        <v>46268.6</v>
      </c>
      <c r="H26" s="24">
        <v>46268.6</v>
      </c>
      <c r="K26" s="18"/>
    </row>
    <row r="27" spans="1:11" s="5" customFormat="1" ht="57" customHeight="1" x14ac:dyDescent="0.25">
      <c r="A27" s="11">
        <v>19</v>
      </c>
      <c r="B27" s="12" t="s">
        <v>19</v>
      </c>
      <c r="C27" s="30" t="s">
        <v>65</v>
      </c>
      <c r="D27" s="24">
        <v>95948.4</v>
      </c>
      <c r="E27" s="24">
        <v>90793.8</v>
      </c>
      <c r="F27" s="24">
        <v>88490</v>
      </c>
      <c r="G27" s="24">
        <v>88490</v>
      </c>
      <c r="H27" s="24">
        <v>88490</v>
      </c>
      <c r="K27" s="18"/>
    </row>
    <row r="28" spans="1:11" s="5" customFormat="1" ht="56.25" x14ac:dyDescent="0.25">
      <c r="A28" s="11">
        <v>20</v>
      </c>
      <c r="B28" s="12" t="s">
        <v>20</v>
      </c>
      <c r="C28" s="30" t="s">
        <v>66</v>
      </c>
      <c r="D28" s="24">
        <v>95366.1</v>
      </c>
      <c r="E28" s="24">
        <v>126887</v>
      </c>
      <c r="F28" s="24">
        <v>132412</v>
      </c>
      <c r="G28" s="24">
        <v>126533</v>
      </c>
      <c r="H28" s="24">
        <v>132424</v>
      </c>
      <c r="K28" s="18"/>
    </row>
    <row r="29" spans="1:11" s="5" customFormat="1" ht="37.5" x14ac:dyDescent="0.25">
      <c r="A29" s="11">
        <v>21</v>
      </c>
      <c r="B29" s="12" t="s">
        <v>21</v>
      </c>
      <c r="C29" s="30" t="s">
        <v>67</v>
      </c>
      <c r="D29" s="24">
        <v>154501</v>
      </c>
      <c r="E29" s="24">
        <v>122924.4</v>
      </c>
      <c r="F29" s="24">
        <v>82078.3</v>
      </c>
      <c r="G29" s="24"/>
      <c r="H29" s="24">
        <v>33791.5</v>
      </c>
      <c r="K29" s="18"/>
    </row>
    <row r="30" spans="1:11" s="5" customFormat="1" ht="42.75" customHeight="1" x14ac:dyDescent="0.25">
      <c r="A30" s="11">
        <v>22</v>
      </c>
      <c r="B30" s="12" t="s">
        <v>22</v>
      </c>
      <c r="C30" s="30" t="s">
        <v>68</v>
      </c>
      <c r="D30" s="24">
        <v>960901.1</v>
      </c>
      <c r="E30" s="24">
        <v>996006.6</v>
      </c>
      <c r="F30" s="24">
        <v>852007.7</v>
      </c>
      <c r="G30" s="24">
        <v>874107.3</v>
      </c>
      <c r="H30" s="24">
        <v>897588.7</v>
      </c>
      <c r="K30" s="18"/>
    </row>
    <row r="31" spans="1:11" s="5" customFormat="1" ht="39.75" customHeight="1" x14ac:dyDescent="0.25">
      <c r="A31" s="11">
        <v>23</v>
      </c>
      <c r="B31" s="12" t="s">
        <v>38</v>
      </c>
      <c r="C31" s="12"/>
      <c r="D31" s="24">
        <v>17581.099999999999</v>
      </c>
      <c r="E31" s="24"/>
      <c r="F31" s="24"/>
      <c r="G31" s="24"/>
      <c r="H31" s="24"/>
      <c r="K31" s="18"/>
    </row>
    <row r="32" spans="1:11" s="5" customFormat="1" ht="37.5" x14ac:dyDescent="0.25">
      <c r="A32" s="11">
        <v>24</v>
      </c>
      <c r="B32" s="12" t="s">
        <v>23</v>
      </c>
      <c r="C32" s="30" t="s">
        <v>69</v>
      </c>
      <c r="D32" s="24">
        <v>645527.19999999995</v>
      </c>
      <c r="E32" s="24">
        <v>821743.1</v>
      </c>
      <c r="F32" s="24">
        <v>239283.9</v>
      </c>
      <c r="G32" s="24">
        <v>104094.9</v>
      </c>
      <c r="H32" s="24">
        <v>105111</v>
      </c>
      <c r="K32" s="18"/>
    </row>
    <row r="33" spans="1:11" s="5" customFormat="1" ht="37.5" x14ac:dyDescent="0.25">
      <c r="A33" s="11">
        <v>25</v>
      </c>
      <c r="B33" s="12" t="s">
        <v>24</v>
      </c>
      <c r="C33" s="30" t="s">
        <v>70</v>
      </c>
      <c r="D33" s="24">
        <v>8449.1</v>
      </c>
      <c r="E33" s="24">
        <v>8837.1</v>
      </c>
      <c r="F33" s="24">
        <v>8837.1</v>
      </c>
      <c r="G33" s="24">
        <v>8837.1</v>
      </c>
      <c r="H33" s="24">
        <v>8837.1</v>
      </c>
      <c r="K33" s="18"/>
    </row>
    <row r="34" spans="1:11" s="5" customFormat="1" ht="37.5" x14ac:dyDescent="0.25">
      <c r="A34" s="11">
        <v>26</v>
      </c>
      <c r="B34" s="12" t="s">
        <v>27</v>
      </c>
      <c r="C34" s="30" t="s">
        <v>71</v>
      </c>
      <c r="D34" s="24">
        <v>100000</v>
      </c>
      <c r="E34" s="24">
        <v>100000</v>
      </c>
      <c r="F34" s="24">
        <v>100000</v>
      </c>
      <c r="G34" s="24">
        <v>100000</v>
      </c>
      <c r="H34" s="24">
        <v>100000</v>
      </c>
      <c r="K34" s="18"/>
    </row>
    <row r="35" spans="1:11" ht="37.5" x14ac:dyDescent="0.3">
      <c r="A35" s="11">
        <v>27</v>
      </c>
      <c r="B35" s="12" t="s">
        <v>25</v>
      </c>
      <c r="C35" s="30" t="s">
        <v>72</v>
      </c>
      <c r="D35" s="24">
        <v>274230.3</v>
      </c>
      <c r="E35" s="24">
        <v>305565.3</v>
      </c>
      <c r="F35" s="24">
        <v>304494.59999999998</v>
      </c>
      <c r="G35" s="24">
        <v>306634.2</v>
      </c>
      <c r="H35" s="24">
        <v>308891.3</v>
      </c>
      <c r="K35" s="18"/>
    </row>
    <row r="36" spans="1:11" s="5" customFormat="1" ht="78" customHeight="1" x14ac:dyDescent="0.25">
      <c r="A36" s="11">
        <v>28</v>
      </c>
      <c r="B36" s="12" t="s">
        <v>28</v>
      </c>
      <c r="C36" s="30" t="s">
        <v>73</v>
      </c>
      <c r="D36" s="24">
        <v>624.70000000000005</v>
      </c>
      <c r="E36" s="24">
        <v>900</v>
      </c>
      <c r="F36" s="24">
        <v>1060</v>
      </c>
      <c r="G36" s="24">
        <v>1100</v>
      </c>
      <c r="H36" s="24"/>
      <c r="K36" s="18"/>
    </row>
    <row r="37" spans="1:11" ht="39" customHeight="1" x14ac:dyDescent="0.3">
      <c r="A37" s="11">
        <v>29</v>
      </c>
      <c r="B37" s="12" t="s">
        <v>29</v>
      </c>
      <c r="C37" s="30" t="s">
        <v>74</v>
      </c>
      <c r="D37" s="24">
        <v>21586752.800000001</v>
      </c>
      <c r="E37" s="24">
        <v>2282181.1</v>
      </c>
      <c r="F37" s="24">
        <v>2287359.7000000002</v>
      </c>
      <c r="G37" s="24">
        <v>2000000</v>
      </c>
      <c r="H37" s="24">
        <v>2000000</v>
      </c>
      <c r="K37" s="18"/>
    </row>
    <row r="38" spans="1:11" ht="75" x14ac:dyDescent="0.3">
      <c r="A38" s="11">
        <v>30</v>
      </c>
      <c r="B38" s="12" t="s">
        <v>32</v>
      </c>
      <c r="C38" s="12"/>
      <c r="D38" s="24">
        <v>252000</v>
      </c>
      <c r="E38" s="24">
        <v>72000</v>
      </c>
      <c r="F38" s="24"/>
      <c r="G38" s="24"/>
      <c r="H38" s="24"/>
    </row>
    <row r="39" spans="1:11" ht="37.5" x14ac:dyDescent="0.3">
      <c r="A39" s="11">
        <v>31</v>
      </c>
      <c r="B39" s="12" t="s">
        <v>30</v>
      </c>
      <c r="C39" s="30" t="s">
        <v>75</v>
      </c>
      <c r="D39" s="24">
        <v>7942674.7999999998</v>
      </c>
      <c r="E39" s="24">
        <v>4655699.5999999996</v>
      </c>
      <c r="F39" s="24">
        <v>4015319.3</v>
      </c>
      <c r="G39" s="24">
        <v>6316905</v>
      </c>
      <c r="H39" s="24">
        <v>6417120.0999999996</v>
      </c>
    </row>
    <row r="40" spans="1:11" ht="37.5" x14ac:dyDescent="0.3">
      <c r="A40" s="11">
        <v>32</v>
      </c>
      <c r="B40" s="12" t="s">
        <v>31</v>
      </c>
      <c r="C40" s="30" t="s">
        <v>76</v>
      </c>
      <c r="D40" s="24">
        <v>6743090</v>
      </c>
      <c r="E40" s="24">
        <v>5022859.5999999996</v>
      </c>
      <c r="F40" s="24">
        <v>5939647.2000000002</v>
      </c>
      <c r="G40" s="24">
        <v>6249598.4000000004</v>
      </c>
      <c r="H40" s="24">
        <v>6038176.9000000004</v>
      </c>
    </row>
    <row r="41" spans="1:11" ht="42.75" customHeight="1" x14ac:dyDescent="0.3">
      <c r="A41" s="11">
        <v>33</v>
      </c>
      <c r="B41" s="12" t="s">
        <v>34</v>
      </c>
      <c r="C41" s="30" t="s">
        <v>77</v>
      </c>
      <c r="D41" s="24">
        <v>375339</v>
      </c>
      <c r="E41" s="24">
        <v>180780.1</v>
      </c>
      <c r="F41" s="24">
        <v>153990.29999999999</v>
      </c>
      <c r="G41" s="24"/>
      <c r="H41" s="24"/>
    </row>
    <row r="42" spans="1:11" ht="56.25" customHeight="1" x14ac:dyDescent="0.3">
      <c r="A42" s="11">
        <v>34</v>
      </c>
      <c r="B42" s="12" t="s">
        <v>41</v>
      </c>
      <c r="C42" s="12"/>
      <c r="D42" s="24">
        <v>176700</v>
      </c>
      <c r="E42" s="24">
        <v>55200</v>
      </c>
      <c r="F42" s="24"/>
      <c r="G42" s="24"/>
      <c r="H42" s="24"/>
    </row>
    <row r="43" spans="1:11" ht="19.5" x14ac:dyDescent="0.3">
      <c r="A43" s="11"/>
      <c r="B43" s="17" t="s">
        <v>36</v>
      </c>
      <c r="C43" s="17"/>
      <c r="D43" s="25">
        <f>524366.4+354901.7+389256.1+69079.5+127867.4+86447.7+26362.8+10972.3+30984530.9</f>
        <v>32573784.799999997</v>
      </c>
      <c r="E43" s="25">
        <v>38582099.799999997</v>
      </c>
      <c r="F43" s="25">
        <v>38178415.700000003</v>
      </c>
      <c r="G43" s="25">
        <v>39111329.299999997</v>
      </c>
      <c r="H43" s="25">
        <v>40164175.600000001</v>
      </c>
    </row>
    <row r="44" spans="1:11" ht="19.5" x14ac:dyDescent="0.3">
      <c r="A44" s="11"/>
      <c r="B44" s="17" t="s">
        <v>37</v>
      </c>
      <c r="C44" s="17"/>
      <c r="D44" s="25"/>
      <c r="E44" s="25"/>
      <c r="F44" s="25"/>
      <c r="G44" s="25">
        <v>12650000</v>
      </c>
      <c r="H44" s="25">
        <v>21000000</v>
      </c>
    </row>
  </sheetData>
  <autoFilter ref="E7:H36"/>
  <mergeCells count="6">
    <mergeCell ref="F3:H3"/>
    <mergeCell ref="A1:H1"/>
    <mergeCell ref="A3:A4"/>
    <mergeCell ref="B3:B4"/>
    <mergeCell ref="D3:D4"/>
    <mergeCell ref="E3:E4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2021-10-07T13:44:03Z</cp:lastPrinted>
  <dcterms:created xsi:type="dcterms:W3CDTF">2016-07-20T06:48:49Z</dcterms:created>
  <dcterms:modified xsi:type="dcterms:W3CDTF">2023-10-10T13:21:57Z</dcterms:modified>
</cp:coreProperties>
</file>