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кварталам\1 квартал\"/>
    </mc:Choice>
  </mc:AlternateContent>
  <xr:revisionPtr revIDLastSave="0" documentId="13_ncr:1_{C17488B0-38F2-4947-B016-8B1869101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П" sheetId="1" r:id="rId1"/>
  </sheets>
  <definedNames>
    <definedName name="_GoBack" localSheetId="0">ГП!#REF!</definedName>
    <definedName name="_xlnm._FilterDatabase" localSheetId="0" hidden="1">ГП!$C$7:$C$32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ГП!$3:$3</definedName>
    <definedName name="_xlnm.Print_Area" localSheetId="0">ГП!$A$1:$D$43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6" i="1"/>
  <c r="B6" i="1"/>
  <c r="D37" i="1"/>
  <c r="B4" i="1" l="1"/>
  <c r="C4" i="1" l="1"/>
  <c r="D4" i="1" s="1"/>
  <c r="D6" i="1" l="1"/>
  <c r="D38" i="1" l="1"/>
  <c r="D39" i="1"/>
  <c r="D8" i="1" l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9" i="1"/>
  <c r="D32" i="1"/>
  <c r="D33" i="1"/>
  <c r="D34" i="1"/>
  <c r="D31" i="1" l="1"/>
  <c r="D20" i="1"/>
  <c r="D43" i="1" l="1"/>
</calcChain>
</file>

<file path=xl/sharedStrings.xml><?xml version="1.0" encoding="utf-8"?>
<sst xmlns="http://schemas.openxmlformats.org/spreadsheetml/2006/main" count="44" uniqueCount="44">
  <si>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</si>
  <si>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</si>
  <si>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</si>
  <si>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</si>
  <si>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</si>
  <si>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</si>
  <si>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</si>
  <si>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</si>
  <si>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</si>
  <si>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</si>
  <si>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</si>
  <si>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</si>
  <si>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</si>
  <si>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</si>
  <si>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</si>
  <si>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</si>
  <si>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</si>
  <si>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</si>
  <si>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</si>
  <si>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</si>
  <si>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</si>
  <si>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</si>
  <si>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</si>
  <si>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</si>
  <si>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</si>
  <si>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</si>
  <si>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</si>
  <si>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</si>
  <si>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</si>
  <si>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</si>
  <si>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</si>
  <si>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</si>
  <si>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</si>
  <si>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</si>
  <si>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</si>
  <si>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</si>
  <si>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</si>
  <si>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</si>
  <si>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Республики Татарстан "Цифровой Татарстан"</t>
  </si>
  <si>
    <t xml:space="preserve">% исполнения </t>
  </si>
  <si>
    <t>Гоударственная программа "Развитие зарядной инфраструктуры для электрического автомобильного транспорта в Республике Татарстан"</t>
  </si>
  <si>
    <r>
      <t xml:space="preserve">План на 2024 год 
</t>
    </r>
    <r>
      <rPr>
        <i/>
        <sz val="12"/>
        <rFont val="Times New Roman"/>
        <family val="1"/>
        <charset val="204"/>
      </rPr>
      <t>(в соответствии со Сводной бюджетной росписью)</t>
    </r>
  </si>
  <si>
    <t>Исполнение 
за первый квартал
2024 года</t>
  </si>
  <si>
    <t>Сведения об исполнении бюджета Республики Татарстан за первый квартал 2024 года
по расходам в разрезе государственных программ и непрограммных направлений деятельности
в сравнении с плановыми значениями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</si>
</sst>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1:E43"/>
  <sheetViews>
    <sheetView showGridLines="0" tabSelected="1" view="pageBreakPreview" zoomScale="80" zoomScaleNormal="70" zoomScaleSheetLayoutView="80" workbookViewId="0">
      <selection activeCell="D28" sqref="D28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5.42578125" style="1" customWidth="1"/>
    <col min="4" max="4" width="20" style="1" customWidth="1"/>
    <col min="5" max="5" width="23.7109375" style="1" customWidth="1"/>
    <col min="6" max="8" width="8.85546875" style="1"/>
    <col min="9" max="9" width="8.85546875" style="1" customWidth="1"/>
    <col min="10" max="16384" width="8.85546875" style="1"/>
  </cols>
  <sheetData>
    <row r="1" spans="1:5" ht="88.5" customHeight="1" x14ac:dyDescent="0.3">
      <c r="A1" s="19" t="s">
        <v>43</v>
      </c>
      <c r="B1" s="19"/>
      <c r="C1" s="19"/>
      <c r="D1" s="19"/>
    </row>
    <row r="2" spans="1:5" x14ac:dyDescent="0.3">
      <c r="B2" s="2"/>
      <c r="D2" s="4" t="s">
        <v>1</v>
      </c>
    </row>
    <row r="3" spans="1:5" ht="58.5" customHeight="1" x14ac:dyDescent="0.3">
      <c r="A3" s="16" t="s">
        <v>0</v>
      </c>
      <c r="B3" s="17" t="s">
        <v>41</v>
      </c>
      <c r="C3" s="18" t="s">
        <v>42</v>
      </c>
      <c r="D3" s="18" t="s">
        <v>39</v>
      </c>
    </row>
    <row r="4" spans="1:5" x14ac:dyDescent="0.3">
      <c r="A4" s="5" t="s">
        <v>2</v>
      </c>
      <c r="B4" s="6">
        <f>B6+B43</f>
        <v>417075455.42000002</v>
      </c>
      <c r="C4" s="6">
        <f>C6+C43</f>
        <v>82480769.099999994</v>
      </c>
      <c r="D4" s="6">
        <f>C4*100/B4</f>
        <v>19.775982505837188</v>
      </c>
    </row>
    <row r="5" spans="1:5" x14ac:dyDescent="0.3">
      <c r="A5" s="14" t="s">
        <v>33</v>
      </c>
      <c r="B5" s="6"/>
      <c r="C5" s="6"/>
      <c r="D5" s="6"/>
    </row>
    <row r="6" spans="1:5" ht="19.5" x14ac:dyDescent="0.35">
      <c r="A6" s="7" t="s">
        <v>34</v>
      </c>
      <c r="B6" s="11">
        <f>SUM(B8:B41)</f>
        <v>379725795.52000004</v>
      </c>
      <c r="C6" s="11">
        <f>SUM(C8:C41)</f>
        <v>80912797.099999994</v>
      </c>
      <c r="D6" s="11">
        <f>C6*100/B6</f>
        <v>21.308217154222366</v>
      </c>
      <c r="E6" s="15"/>
    </row>
    <row r="7" spans="1:5" x14ac:dyDescent="0.3">
      <c r="A7" s="8"/>
      <c r="B7" s="6"/>
      <c r="C7" s="6"/>
      <c r="D7" s="6"/>
    </row>
    <row r="8" spans="1:5" s="3" customFormat="1" ht="37.5" x14ac:dyDescent="0.25">
      <c r="A8" s="9" t="s">
        <v>3</v>
      </c>
      <c r="B8" s="10">
        <v>59462816.700000003</v>
      </c>
      <c r="C8" s="10">
        <v>12953294.699999999</v>
      </c>
      <c r="D8" s="10">
        <f t="shared" ref="D8:D43" si="0">C8*100/B8</f>
        <v>21.783856565947033</v>
      </c>
    </row>
    <row r="9" spans="1:5" s="3" customFormat="1" ht="37.5" x14ac:dyDescent="0.25">
      <c r="A9" s="9" t="s">
        <v>4</v>
      </c>
      <c r="B9" s="10">
        <v>77440711.299999997</v>
      </c>
      <c r="C9" s="10">
        <v>17462041</v>
      </c>
      <c r="D9" s="10">
        <f t="shared" si="0"/>
        <v>22.548916076394562</v>
      </c>
    </row>
    <row r="10" spans="1:5" s="3" customFormat="1" ht="37.5" x14ac:dyDescent="0.25">
      <c r="A10" s="9" t="s">
        <v>5</v>
      </c>
      <c r="B10" s="10">
        <v>41278272.700000003</v>
      </c>
      <c r="C10" s="10">
        <v>8992051.0999999996</v>
      </c>
      <c r="D10" s="10">
        <f t="shared" si="0"/>
        <v>21.783981043373455</v>
      </c>
    </row>
    <row r="11" spans="1:5" s="3" customFormat="1" ht="57.75" customHeight="1" x14ac:dyDescent="0.25">
      <c r="A11" s="9" t="s">
        <v>6</v>
      </c>
      <c r="B11" s="10">
        <v>24117836.899999999</v>
      </c>
      <c r="C11" s="10">
        <v>5536924.5</v>
      </c>
      <c r="D11" s="10">
        <f t="shared" si="0"/>
        <v>22.957798922672044</v>
      </c>
    </row>
    <row r="12" spans="1:5" s="3" customFormat="1" ht="37.5" x14ac:dyDescent="0.25">
      <c r="A12" s="9" t="s">
        <v>7</v>
      </c>
      <c r="B12" s="10">
        <v>1473990.4</v>
      </c>
      <c r="C12" s="10">
        <v>201672</v>
      </c>
      <c r="D12" s="10">
        <f t="shared" si="0"/>
        <v>13.682042976670676</v>
      </c>
    </row>
    <row r="13" spans="1:5" s="3" customFormat="1" ht="39.75" customHeight="1" x14ac:dyDescent="0.25">
      <c r="A13" s="9" t="s">
        <v>8</v>
      </c>
      <c r="B13" s="10">
        <v>3050523.2</v>
      </c>
      <c r="C13" s="10">
        <v>487924</v>
      </c>
      <c r="D13" s="10">
        <f t="shared" si="0"/>
        <v>15.994764439096873</v>
      </c>
    </row>
    <row r="14" spans="1:5" s="3" customFormat="1" ht="60" customHeight="1" x14ac:dyDescent="0.25">
      <c r="A14" s="9" t="s">
        <v>9</v>
      </c>
      <c r="B14" s="10">
        <v>1701854.2</v>
      </c>
      <c r="C14" s="10">
        <v>367555.8</v>
      </c>
      <c r="D14" s="10">
        <f t="shared" si="0"/>
        <v>21.597373029957559</v>
      </c>
    </row>
    <row r="15" spans="1:5" s="3" customFormat="1" ht="23.25" customHeight="1" x14ac:dyDescent="0.25">
      <c r="A15" s="9" t="s">
        <v>10</v>
      </c>
      <c r="B15" s="10">
        <v>9381394.0999999996</v>
      </c>
      <c r="C15" s="10">
        <v>1726209.5</v>
      </c>
      <c r="D15" s="10">
        <f t="shared" si="0"/>
        <v>18.40035160659118</v>
      </c>
    </row>
    <row r="16" spans="1:5" s="3" customFormat="1" ht="36.75" customHeight="1" x14ac:dyDescent="0.25">
      <c r="A16" s="9" t="s">
        <v>11</v>
      </c>
      <c r="B16" s="10">
        <v>3960646.4</v>
      </c>
      <c r="C16" s="10">
        <v>1493497.8</v>
      </c>
      <c r="D16" s="10">
        <f t="shared" si="0"/>
        <v>37.70843567353046</v>
      </c>
    </row>
    <row r="17" spans="1:4" s="3" customFormat="1" ht="37.5" x14ac:dyDescent="0.25">
      <c r="A17" s="9" t="s">
        <v>12</v>
      </c>
      <c r="B17" s="10">
        <v>29302192.699999999</v>
      </c>
      <c r="C17" s="10">
        <v>1694871</v>
      </c>
      <c r="D17" s="10">
        <f t="shared" si="0"/>
        <v>5.7841098014484089</v>
      </c>
    </row>
    <row r="18" spans="1:4" s="3" customFormat="1" ht="29.25" customHeight="1" x14ac:dyDescent="0.25">
      <c r="A18" s="3" t="s">
        <v>38</v>
      </c>
      <c r="B18" s="10">
        <v>5950603.9000000004</v>
      </c>
      <c r="C18" s="10">
        <v>966735.5</v>
      </c>
      <c r="D18" s="10">
        <f t="shared" si="0"/>
        <v>16.246006560779485</v>
      </c>
    </row>
    <row r="19" spans="1:4" s="3" customFormat="1" ht="37.5" x14ac:dyDescent="0.25">
      <c r="A19" s="9" t="s">
        <v>13</v>
      </c>
      <c r="B19" s="10">
        <v>59163856.200000003</v>
      </c>
      <c r="C19" s="10">
        <v>13106370.5</v>
      </c>
      <c r="D19" s="10">
        <f t="shared" si="0"/>
        <v>22.152664382954807</v>
      </c>
    </row>
    <row r="20" spans="1:4" s="3" customFormat="1" ht="56.25" x14ac:dyDescent="0.25">
      <c r="A20" s="9" t="s">
        <v>14</v>
      </c>
      <c r="B20" s="10">
        <v>20382125.52</v>
      </c>
      <c r="C20" s="10">
        <v>3307636.3</v>
      </c>
      <c r="D20" s="10">
        <f t="shared" si="0"/>
        <v>16.228122512317842</v>
      </c>
    </row>
    <row r="21" spans="1:4" s="3" customFormat="1" ht="37.5" x14ac:dyDescent="0.25">
      <c r="A21" s="9" t="s">
        <v>15</v>
      </c>
      <c r="B21" s="10">
        <v>1387214.4</v>
      </c>
      <c r="C21" s="10">
        <v>284246.09999999998</v>
      </c>
      <c r="D21" s="10">
        <f t="shared" si="0"/>
        <v>20.490423109794708</v>
      </c>
    </row>
    <row r="22" spans="1:4" s="3" customFormat="1" ht="37.5" x14ac:dyDescent="0.25">
      <c r="A22" s="9" t="s">
        <v>16</v>
      </c>
      <c r="B22" s="10">
        <v>393156</v>
      </c>
      <c r="C22" s="10">
        <v>117257.7</v>
      </c>
      <c r="D22" s="10">
        <f t="shared" si="0"/>
        <v>29.82472606293685</v>
      </c>
    </row>
    <row r="23" spans="1:4" s="3" customFormat="1" ht="37.5" x14ac:dyDescent="0.25">
      <c r="A23" s="9" t="s">
        <v>17</v>
      </c>
      <c r="B23" s="10">
        <v>28204508.600000001</v>
      </c>
      <c r="C23" s="10">
        <v>10789608.6</v>
      </c>
      <c r="D23" s="10">
        <f t="shared" si="0"/>
        <v>38.254907231392075</v>
      </c>
    </row>
    <row r="24" spans="1:4" s="3" customFormat="1" ht="57" customHeight="1" x14ac:dyDescent="0.25">
      <c r="A24" s="9" t="s">
        <v>18</v>
      </c>
      <c r="B24" s="10">
        <v>35585</v>
      </c>
      <c r="C24" s="10">
        <v>8126</v>
      </c>
      <c r="D24" s="10">
        <f t="shared" si="0"/>
        <v>22.835464381059435</v>
      </c>
    </row>
    <row r="25" spans="1:4" s="3" customFormat="1" ht="37.5" x14ac:dyDescent="0.25">
      <c r="A25" s="9" t="s">
        <v>19</v>
      </c>
      <c r="B25" s="10">
        <v>57032.1</v>
      </c>
      <c r="C25" s="10">
        <v>3630.8</v>
      </c>
      <c r="D25" s="10">
        <f t="shared" si="0"/>
        <v>6.3662393634461996</v>
      </c>
    </row>
    <row r="26" spans="1:4" s="3" customFormat="1" ht="37.5" x14ac:dyDescent="0.25">
      <c r="A26" s="9" t="s">
        <v>20</v>
      </c>
      <c r="B26" s="10">
        <v>99297.7</v>
      </c>
      <c r="C26" s="10">
        <v>18877.5</v>
      </c>
      <c r="D26" s="10">
        <f t="shared" si="0"/>
        <v>19.011014353806786</v>
      </c>
    </row>
    <row r="27" spans="1:4" s="3" customFormat="1" ht="56.25" x14ac:dyDescent="0.25">
      <c r="A27" s="9" t="s">
        <v>21</v>
      </c>
      <c r="B27" s="10">
        <v>182412</v>
      </c>
      <c r="C27" s="10">
        <v>8190.3</v>
      </c>
      <c r="D27" s="10">
        <f t="shared" si="0"/>
        <v>4.4900006578514571</v>
      </c>
    </row>
    <row r="28" spans="1:4" s="3" customFormat="1" ht="37.5" x14ac:dyDescent="0.25">
      <c r="A28" s="9" t="s">
        <v>31</v>
      </c>
      <c r="B28" s="10">
        <v>82078.3</v>
      </c>
      <c r="C28" s="10"/>
      <c r="D28" s="10"/>
    </row>
    <row r="29" spans="1:4" s="3" customFormat="1" ht="21" customHeight="1" x14ac:dyDescent="0.25">
      <c r="A29" s="9" t="s">
        <v>22</v>
      </c>
      <c r="B29" s="10">
        <v>871420.9</v>
      </c>
      <c r="C29" s="10">
        <v>150774.5</v>
      </c>
      <c r="D29" s="10">
        <f t="shared" si="0"/>
        <v>17.302144118875276</v>
      </c>
    </row>
    <row r="30" spans="1:4" s="3" customFormat="1" ht="38.25" customHeight="1" x14ac:dyDescent="0.25">
      <c r="A30" s="9" t="s">
        <v>36</v>
      </c>
      <c r="B30" s="10">
        <v>9339.5</v>
      </c>
      <c r="C30" s="10">
        <v>2801.9</v>
      </c>
      <c r="D30" s="10">
        <f t="shared" si="0"/>
        <v>30.00053536056534</v>
      </c>
    </row>
    <row r="31" spans="1:4" s="3" customFormat="1" ht="37.5" x14ac:dyDescent="0.25">
      <c r="A31" s="9" t="s">
        <v>23</v>
      </c>
      <c r="B31" s="10">
        <v>397136.6</v>
      </c>
      <c r="C31" s="10">
        <v>14037.9</v>
      </c>
      <c r="D31" s="10">
        <f t="shared" si="0"/>
        <v>3.5347787134200175</v>
      </c>
    </row>
    <row r="32" spans="1:4" s="3" customFormat="1" ht="37.5" x14ac:dyDescent="0.25">
      <c r="A32" s="9" t="s">
        <v>24</v>
      </c>
      <c r="B32" s="10">
        <v>8837.1</v>
      </c>
      <c r="C32" s="10">
        <v>1432.4</v>
      </c>
      <c r="D32" s="10">
        <f t="shared" si="0"/>
        <v>16.208937321066866</v>
      </c>
    </row>
    <row r="33" spans="1:4" ht="37.5" x14ac:dyDescent="0.3">
      <c r="A33" s="9" t="s">
        <v>25</v>
      </c>
      <c r="B33" s="10">
        <v>100000</v>
      </c>
      <c r="C33" s="10">
        <v>25000</v>
      </c>
      <c r="D33" s="10">
        <f t="shared" si="0"/>
        <v>25</v>
      </c>
    </row>
    <row r="34" spans="1:4" ht="37.5" x14ac:dyDescent="0.3">
      <c r="A34" s="9" t="s">
        <v>26</v>
      </c>
      <c r="B34" s="10">
        <v>315538.8</v>
      </c>
      <c r="C34" s="10">
        <v>57828.9</v>
      </c>
      <c r="D34" s="10">
        <f t="shared" si="0"/>
        <v>18.327032998794444</v>
      </c>
    </row>
    <row r="35" spans="1:4" ht="56.25" x14ac:dyDescent="0.3">
      <c r="A35" s="9" t="s">
        <v>27</v>
      </c>
      <c r="B35" s="10">
        <v>1060</v>
      </c>
      <c r="C35" s="10"/>
      <c r="D35" s="10"/>
    </row>
    <row r="36" spans="1:4" ht="37.5" x14ac:dyDescent="0.3">
      <c r="A36" s="9" t="s">
        <v>28</v>
      </c>
      <c r="B36" s="10">
        <v>1849259.7</v>
      </c>
      <c r="C36" s="10"/>
      <c r="D36" s="10"/>
    </row>
    <row r="37" spans="1:4" ht="56.25" hidden="1" x14ac:dyDescent="0.3">
      <c r="A37" s="9" t="s">
        <v>32</v>
      </c>
      <c r="B37" s="10"/>
      <c r="C37" s="10"/>
      <c r="D37" s="10" t="e">
        <f t="shared" si="0"/>
        <v>#DIV/0!</v>
      </c>
    </row>
    <row r="38" spans="1:4" ht="37.5" x14ac:dyDescent="0.3">
      <c r="A38" s="9" t="s">
        <v>29</v>
      </c>
      <c r="B38" s="10">
        <v>4250510.7</v>
      </c>
      <c r="C38" s="10">
        <v>513060.8</v>
      </c>
      <c r="D38" s="10">
        <f t="shared" si="0"/>
        <v>12.070568367231729</v>
      </c>
    </row>
    <row r="39" spans="1:4" ht="37.5" x14ac:dyDescent="0.3">
      <c r="A39" s="9" t="s">
        <v>30</v>
      </c>
      <c r="B39" s="10">
        <v>4105393.6</v>
      </c>
      <c r="C39" s="10">
        <v>621140</v>
      </c>
      <c r="D39" s="10">
        <f t="shared" si="0"/>
        <v>15.129852591965847</v>
      </c>
    </row>
    <row r="40" spans="1:4" ht="37.5" x14ac:dyDescent="0.3">
      <c r="A40" s="9" t="s">
        <v>37</v>
      </c>
      <c r="B40" s="10">
        <v>653990.30000000005</v>
      </c>
      <c r="C40" s="10"/>
      <c r="D40" s="10"/>
    </row>
    <row r="41" spans="1:4" ht="37.5" x14ac:dyDescent="0.3">
      <c r="A41" s="9" t="s">
        <v>40</v>
      </c>
      <c r="B41" s="10">
        <v>55200</v>
      </c>
      <c r="C41" s="10"/>
      <c r="D41" s="10"/>
    </row>
    <row r="42" spans="1:4" x14ac:dyDescent="0.3">
      <c r="A42" s="9"/>
      <c r="B42" s="10"/>
      <c r="C42" s="10"/>
      <c r="D42" s="10"/>
    </row>
    <row r="43" spans="1:4" ht="24.75" customHeight="1" x14ac:dyDescent="0.3">
      <c r="A43" s="12" t="s">
        <v>35</v>
      </c>
      <c r="B43" s="13">
        <v>37349659.899999999</v>
      </c>
      <c r="C43" s="13">
        <v>1567972</v>
      </c>
      <c r="D43" s="13">
        <f t="shared" si="0"/>
        <v>4.198089096923745</v>
      </c>
    </row>
  </sheetData>
  <autoFilter ref="C7:C32" xr:uid="{00000000-0009-0000-0000-000000000000}"/>
  <mergeCells count="1">
    <mergeCell ref="A1:D1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2023-05-23T08:05:21Z</cp:lastPrinted>
  <dcterms:created xsi:type="dcterms:W3CDTF">2016-07-20T06:48:49Z</dcterms:created>
  <dcterms:modified xsi:type="dcterms:W3CDTF">2024-06-14T11:20:20Z</dcterms:modified>
</cp:coreProperties>
</file>