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4\Открытый бюджет\1 квартал\"/>
    </mc:Choice>
  </mc:AlternateContent>
  <xr:revisionPtr revIDLastSave="0" documentId="8_{824E0AAC-FB60-4EB8-8AB7-30D2D783D47D}" xr6:coauthVersionLast="47" xr6:coauthVersionMax="47" xr10:uidLastSave="{00000000-0000-0000-0000-000000000000}"/>
  <bookViews>
    <workbookView xWindow="-120" yWindow="-120" windowWidth="29040" windowHeight="15840" xr2:uid="{CBF19E31-56A1-419D-AA01-22D4A90EA171}"/>
  </bookViews>
  <sheets>
    <sheet name="РТ " sheetId="1" r:id="rId1"/>
  </sheets>
  <definedNames>
    <definedName name="_xlnm.Print_Area" localSheetId="0">'РТ 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C18" i="1"/>
  <c r="D18" i="1" s="1"/>
  <c r="B18" i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<sst xmlns="http://schemas.openxmlformats.org/spreadsheetml/2006/main" count="28" uniqueCount="28">
  <si>
    <t>Сведения об исполнении бюджета Республики Татарстан по доходам в разрезе видов доходов в сравнении с запланированными  значениями за 1 квартал 2024 года</t>
  </si>
  <si>
    <t>тыс. руб.</t>
  </si>
  <si>
    <t>Наименование</t>
  </si>
  <si>
    <t>Запланированные объемы доходов бюджета Республики Татарстан на 2024 год</t>
  </si>
  <si>
    <t>1 квартал 2024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</si>
  <si>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</si>
  <si>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</si>
  <si>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</si>
  <si>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</si>
  <si>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</si>
  <si>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</si>
  <si>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</si>
  <si>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</si>
  <si>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</si>
  <si>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</si>
  <si>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</si>
  <si>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Иные налоговые доходы </t>
  </si>
  <si>
    <t>Неналоговые доходы</t>
  </si>
  <si>
    <t>БЕЗВОЗМЕЗДНЫЕ ПОСТУПЛЕНИЯ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</si>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</sst>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4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62110-30F1-4AC7-B4F4-405236414F30}">
  <sheetPr>
    <pageSetUpPr fitToPage="1"/>
  </sheetPr>
  <dimension ref="A2:D27"/>
  <sheetViews>
    <sheetView tabSelected="1" view="pageBreakPreview" zoomScale="90" zoomScaleNormal="100" zoomScaleSheetLayoutView="90" workbookViewId="0">
      <selection activeCell="A2" sqref="A2:D2"/>
    </sheetView>
  </sheetViews>
  <sheetFormatPr defaultRowHeight="15.75" x14ac:dyDescent="0.25"/>
  <cols>
    <col min="1" max="1" width="59.140625" style="2" customWidth="1"/>
    <col min="2" max="2" width="31.28515625" style="22" customWidth="1"/>
    <col min="3" max="3" width="28.7109375" style="22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3"/>
      <c r="D4" s="4" t="s">
        <v>1</v>
      </c>
    </row>
    <row r="5" spans="1:4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4" ht="27" customHeight="1" x14ac:dyDescent="0.3">
      <c r="A6" s="9" t="s">
        <v>6</v>
      </c>
      <c r="B6" s="10">
        <f>B7+B18</f>
        <v>399599130.09999996</v>
      </c>
      <c r="C6" s="10">
        <f>C7+C18</f>
        <v>131926931.60000001</v>
      </c>
      <c r="D6" s="11">
        <f>C6/B6*100</f>
        <v>33.014819518497248</v>
      </c>
    </row>
    <row r="7" spans="1:4" s="12" customFormat="1" ht="27" customHeight="1" x14ac:dyDescent="0.3">
      <c r="A7" s="9" t="s">
        <v>7</v>
      </c>
      <c r="B7" s="10">
        <f>B8+B9+B10+B11+B12+B13+B14+B15+B16+B17</f>
        <v>332079393.59999996</v>
      </c>
      <c r="C7" s="10">
        <f>C8+C9+C10+C11+C12+C13+C14+C15+C16+C17</f>
        <v>98680835.100000009</v>
      </c>
      <c r="D7" s="11">
        <f t="shared" ref="D7:D16" si="0">C7/B7*100</f>
        <v>29.716036888113617</v>
      </c>
    </row>
    <row r="8" spans="1:4" ht="27" customHeight="1" x14ac:dyDescent="0.3">
      <c r="A8" s="13" t="s">
        <v>8</v>
      </c>
      <c r="B8" s="14">
        <v>112821000</v>
      </c>
      <c r="C8" s="14">
        <v>42846060.5</v>
      </c>
      <c r="D8" s="15">
        <f t="shared" si="0"/>
        <v>37.977025996933193</v>
      </c>
    </row>
    <row r="9" spans="1:4" ht="27" customHeight="1" x14ac:dyDescent="0.3">
      <c r="A9" s="13" t="s">
        <v>9</v>
      </c>
      <c r="B9" s="14">
        <v>96447420.200000003</v>
      </c>
      <c r="C9" s="14">
        <v>22433433.100000001</v>
      </c>
      <c r="D9" s="15">
        <f t="shared" si="0"/>
        <v>23.259754437682719</v>
      </c>
    </row>
    <row r="10" spans="1:4" ht="58.5" customHeight="1" x14ac:dyDescent="0.3">
      <c r="A10" s="13" t="s">
        <v>10</v>
      </c>
      <c r="B10" s="14">
        <v>41439668.5</v>
      </c>
      <c r="C10" s="14">
        <v>9546526.3000000007</v>
      </c>
      <c r="D10" s="15">
        <f t="shared" si="0"/>
        <v>23.037168600902298</v>
      </c>
    </row>
    <row r="11" spans="1:4" ht="27" customHeight="1" x14ac:dyDescent="0.3">
      <c r="A11" s="16" t="s">
        <v>11</v>
      </c>
      <c r="B11" s="14">
        <v>17285198</v>
      </c>
      <c r="C11" s="14">
        <v>3399395</v>
      </c>
      <c r="D11" s="15">
        <f t="shared" si="0"/>
        <v>19.666508882339677</v>
      </c>
    </row>
    <row r="12" spans="1:4" ht="27" customHeight="1" x14ac:dyDescent="0.3">
      <c r="A12" s="16" t="s">
        <v>12</v>
      </c>
      <c r="B12" s="14">
        <v>39141573.899999999</v>
      </c>
      <c r="C12" s="14">
        <v>10588308.4</v>
      </c>
      <c r="D12" s="15">
        <f t="shared" si="0"/>
        <v>27.051309758394769</v>
      </c>
    </row>
    <row r="13" spans="1:4" ht="27" customHeight="1" x14ac:dyDescent="0.3">
      <c r="A13" s="16" t="s">
        <v>13</v>
      </c>
      <c r="B13" s="14">
        <v>6915130</v>
      </c>
      <c r="C13" s="14">
        <v>842341.9</v>
      </c>
      <c r="D13" s="15">
        <f t="shared" si="0"/>
        <v>12.1811433769141</v>
      </c>
    </row>
    <row r="14" spans="1:4" ht="27" customHeight="1" x14ac:dyDescent="0.3">
      <c r="A14" s="16" t="s">
        <v>14</v>
      </c>
      <c r="B14" s="14">
        <v>5964</v>
      </c>
      <c r="C14" s="14">
        <v>1683.5</v>
      </c>
      <c r="D14" s="15">
        <f t="shared" si="0"/>
        <v>28.227699530516432</v>
      </c>
    </row>
    <row r="15" spans="1:4" ht="36.75" customHeight="1" x14ac:dyDescent="0.3">
      <c r="A15" s="16" t="s">
        <v>15</v>
      </c>
      <c r="B15" s="14">
        <v>10966</v>
      </c>
      <c r="C15" s="14">
        <v>2997</v>
      </c>
      <c r="D15" s="15">
        <f t="shared" si="0"/>
        <v>27.329928871055991</v>
      </c>
    </row>
    <row r="16" spans="1:4" ht="27" customHeight="1" x14ac:dyDescent="0.3">
      <c r="A16" s="16" t="s">
        <v>16</v>
      </c>
      <c r="B16" s="14">
        <v>727447</v>
      </c>
      <c r="C16" s="14">
        <v>161689.1</v>
      </c>
      <c r="D16" s="15">
        <f t="shared" si="0"/>
        <v>22.226925123067389</v>
      </c>
    </row>
    <row r="17" spans="1:4" ht="27" customHeight="1" x14ac:dyDescent="0.3">
      <c r="A17" s="16" t="s">
        <v>17</v>
      </c>
      <c r="B17" s="14">
        <v>17285026</v>
      </c>
      <c r="C17" s="14">
        <v>8858400.3000000007</v>
      </c>
      <c r="D17" s="15">
        <f>C17/B17*100</f>
        <v>51.248984525681365</v>
      </c>
    </row>
    <row r="18" spans="1:4" ht="27" customHeight="1" x14ac:dyDescent="0.25">
      <c r="A18" s="17" t="s">
        <v>18</v>
      </c>
      <c r="B18" s="18">
        <f>SUM(B19:B27)</f>
        <v>67519736.5</v>
      </c>
      <c r="C18" s="18">
        <f>SUM(C19:C27)</f>
        <v>33246096.5</v>
      </c>
      <c r="D18" s="11">
        <f>C18/B18*100</f>
        <v>49.239079154285506</v>
      </c>
    </row>
    <row r="19" spans="1:4" ht="56.25" x14ac:dyDescent="0.25">
      <c r="A19" s="19" t="s">
        <v>19</v>
      </c>
      <c r="B19" s="14">
        <v>57735882.100000001</v>
      </c>
      <c r="C19" s="20">
        <v>27694374.699999999</v>
      </c>
      <c r="D19" s="15">
        <f>C19/B19*100</f>
        <v>47.967353563651535</v>
      </c>
    </row>
    <row r="20" spans="1:4" ht="37.5" x14ac:dyDescent="0.25">
      <c r="A20" s="21" t="s">
        <v>20</v>
      </c>
      <c r="B20" s="14">
        <v>6841115.5</v>
      </c>
      <c r="C20" s="20">
        <v>2351990.9</v>
      </c>
      <c r="D20" s="15">
        <f>C20/B20*100</f>
        <v>34.380224979391151</v>
      </c>
    </row>
    <row r="21" spans="1:4" ht="18.75" x14ac:dyDescent="0.25">
      <c r="A21" s="21" t="s">
        <v>21</v>
      </c>
      <c r="B21" s="14">
        <v>2695508.3</v>
      </c>
      <c r="C21" s="20">
        <v>615192.19999999995</v>
      </c>
      <c r="D21" s="15">
        <f t="shared" ref="D21:D22" si="1">C21/B21*100</f>
        <v>22.822864244194683</v>
      </c>
    </row>
    <row r="22" spans="1:4" ht="37.5" x14ac:dyDescent="0.25">
      <c r="A22" s="21" t="s">
        <v>22</v>
      </c>
      <c r="B22" s="14">
        <v>247230.6</v>
      </c>
      <c r="C22" s="20">
        <v>1184158.3999999999</v>
      </c>
      <c r="D22" s="15">
        <f t="shared" si="1"/>
        <v>478.96918908905286</v>
      </c>
    </row>
    <row r="23" spans="1:4" ht="37.5" x14ac:dyDescent="0.25">
      <c r="A23" s="21" t="s">
        <v>23</v>
      </c>
      <c r="B23" s="14"/>
      <c r="C23" s="14"/>
      <c r="D23" s="15"/>
    </row>
    <row r="24" spans="1:4" ht="18.75" x14ac:dyDescent="0.25">
      <c r="A24" s="21" t="s">
        <v>24</v>
      </c>
      <c r="B24" s="14"/>
      <c r="C24" s="20">
        <v>418.1</v>
      </c>
      <c r="D24" s="15"/>
    </row>
    <row r="25" spans="1:4" ht="131.25" x14ac:dyDescent="0.25">
      <c r="A25" s="21" t="s">
        <v>25</v>
      </c>
      <c r="B25" s="14"/>
      <c r="C25" s="20">
        <v>-101.9</v>
      </c>
      <c r="D25" s="15"/>
    </row>
    <row r="26" spans="1:4" ht="93.75" x14ac:dyDescent="0.25">
      <c r="A26" s="21" t="s">
        <v>26</v>
      </c>
      <c r="B26" s="14"/>
      <c r="C26" s="20">
        <v>1505924.8</v>
      </c>
      <c r="D26" s="15"/>
    </row>
    <row r="27" spans="1:4" ht="56.25" x14ac:dyDescent="0.3">
      <c r="A27" s="13" t="s">
        <v>27</v>
      </c>
      <c r="B27" s="14"/>
      <c r="C27" s="20">
        <v>-105860.7</v>
      </c>
      <c r="D27" s="15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2024-06-25T13:45:19Z</dcterms:created>
  <dcterms:modified xsi:type="dcterms:W3CDTF">2024-06-25T13:46:46Z</dcterms:modified>
</cp:coreProperties>
</file>