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DG309\Y\2024\ОТКРЫТЫЙ БЮДЖЕТ\по кварталам\2 квартал\"/>
    </mc:Choice>
  </mc:AlternateContent>
  <xr:revisionPtr revIDLastSave="0" documentId="13_ncr:1_{62D70117-7162-4871-827A-9B7AFDB05E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ГП" sheetId="1" r:id="rId1"/>
  </sheets>
  <definedNames>
    <definedName name="_GoBack" localSheetId="0">ГП!#REF!</definedName>
    <definedName name="_xlnm._FilterDatabase" localSheetId="0" hidden="1">ГП!$C$7:$C$32</definedName>
    <definedName name="APPT" localSheetId="0">ГП!#REF!</definedName>
    <definedName name="FIO" localSheetId="0">ГП!#REF!</definedName>
    <definedName name="SIGN" localSheetId="0">ГП!#REF!</definedName>
    <definedName name="_xlnm.Print_Titles" localSheetId="0">ГП!$3:$3</definedName>
    <definedName name="_xlnm.Print_Area" localSheetId="0">ГП!$A$1:$D$44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B6" i="1"/>
  <c r="D42" i="1"/>
  <c r="D36" i="1"/>
  <c r="D37" i="1"/>
  <c r="D38" i="1"/>
  <c r="D39" i="1"/>
  <c r="D30" i="1"/>
  <c r="B4" i="1" l="1"/>
  <c r="C4" i="1" l="1"/>
  <c r="D4" i="1" s="1"/>
  <c r="D6" i="1" l="1"/>
  <c r="D8" i="1" l="1"/>
  <c r="D9" i="1"/>
  <c r="D10" i="1"/>
  <c r="D11" i="1"/>
  <c r="D12" i="1"/>
  <c r="D13" i="1"/>
  <c r="D14" i="1"/>
  <c r="D15" i="1"/>
  <c r="D16" i="1"/>
  <c r="D17" i="1"/>
  <c r="D18" i="1"/>
  <c r="D19" i="1"/>
  <c r="D21" i="1"/>
  <c r="D22" i="1"/>
  <c r="D23" i="1"/>
  <c r="D24" i="1"/>
  <c r="D25" i="1"/>
  <c r="D26" i="1"/>
  <c r="D27" i="1"/>
  <c r="D29" i="1"/>
  <c r="D32" i="1"/>
  <c r="D33" i="1"/>
  <c r="D34" i="1"/>
  <c r="D31" i="1" l="1"/>
  <c r="D20" i="1"/>
  <c r="D44" i="1" l="1"/>
</calcChain>
</file>

<file path=xl/sharedStrings.xml><?xml version="1.0" encoding="utf-8"?>
<sst xmlns="http://schemas.openxmlformats.org/spreadsheetml/2006/main" count="45" uniqueCount="45">
  <si>
    <t xml:space="preserve">Наименование </t>
  </si>
  <si>
    <t>тыс. рублей</t>
  </si>
  <si>
    <t>ВСЕГО расходов,</t>
  </si>
  <si>
    <t>Государственная программа "Развитие здравоохранения Республики Татарстан"</t>
  </si>
  <si>
    <t>Государственная программа "Развитие образования и науки Республики Татарстан"</t>
  </si>
  <si>
    <t>Государственная программа "Социальная поддержка граждан Республики Татарстан"</t>
  </si>
  <si>
    <t>Государственная программа "Обеспечение качественным жильем и услугами жилищно-коммунального хозяйства населения Республики Татарстан"</t>
  </si>
  <si>
    <t>Государственная программа "Содействие занятости населения Республики Татарстан"</t>
  </si>
  <si>
    <t>Государственная программа "Обеспечение общественного порядка и противодействие преступности в Республике Татарстан"</t>
  </si>
  <si>
    <t>Государственная программа "Защита населения и территорий от чрезвычайных ситуаций, обеспечение пожарной безопасности и безопасности людей на водных объектах в Республике Татарстан"</t>
  </si>
  <si>
    <t>Государственная программа "Развитие культуры Республики Татарстан"</t>
  </si>
  <si>
    <t>Государственная программа "Охрана окружающей среды, воспроизводство и использование природных ресурсов Республики Татарстан"</t>
  </si>
  <si>
    <t>Государственная программа "Экономическое развитие и инновационная экономика Республики Татарстан"</t>
  </si>
  <si>
    <t>Государственная программа "Развитие транспортной системы Республики Татарстан"</t>
  </si>
  <si>
    <t>Государственная программа "Развитие сельского хозяйства и регулирование рынков сельскохозяйственной продукции, сырья и продовольствия в Республике Татарстан"</t>
  </si>
  <si>
    <t>Государственная программа "Развитие лесного хозяйства Республики Татарстан"</t>
  </si>
  <si>
    <t>Государственная программа "Управление государственным имуществом Республики Татарстан"</t>
  </si>
  <si>
    <t>Государственная программа "Управление государственными финансами Республики Татарстан"</t>
  </si>
  <si>
    <t>Государственная программа "Развитие государственной гражданской службы Республики Татарстан и муниципальной службы в Республике Татарстан"</t>
  </si>
  <si>
    <t>Государственная программа "Реализация государственной национальной политики в Республике Татарстан"</t>
  </si>
  <si>
    <t>Государственная программа Республики Татарстан "Сохранение национальной идентичности татарского народа"</t>
  </si>
  <si>
    <t>Государственная программа "Сохранение, изучение и развитие государственных языков Республики Татарстан и других языков в Республике Татарстан"</t>
  </si>
  <si>
    <t>Государственная программа "Развитие юстиции в Республике Татарстан"</t>
  </si>
  <si>
    <t>Государственная программа "Развитие сферы туризма и гостеприимства в Республике Татарстан"</t>
  </si>
  <si>
    <t>Государственная программа "Реализация антикоррупционной политики Республики Татарстан"</t>
  </si>
  <si>
    <t>Государственная программа "Стратегическое управление талантами в Республике Татарстан"</t>
  </si>
  <si>
    <t>Государственная программа "Развитие архивного дела в Республике Татарстан"</t>
  </si>
  <si>
    <t>Государственная программа Республики Татарстан "Оказание содействия добровольному переселению в Республику Татарстан соотечественников, проживающих за рубежом"</t>
  </si>
  <si>
    <t>Государственная программа "Формирование современной городской среды на территории Республики Татарстан"</t>
  </si>
  <si>
    <t>Государственная программа "Развитие физической культуры и спорта в Республике Татарстан"</t>
  </si>
  <si>
    <t>Государственная программа "Развитие молодежной политики в Республике Татарстан"</t>
  </si>
  <si>
    <t>Государственная программа Республики Татарстан "Развитие рынка газомоторного топлива в Республике Татарстан"</t>
  </si>
  <si>
    <t>Государственная программа Республики Татарстан "Строительство автомобильных газонаполнительных компрессорных станций на территории Республики Татарстан"</t>
  </si>
  <si>
    <t>в том числе:</t>
  </si>
  <si>
    <t>по государственным программам Республики Татарстан</t>
  </si>
  <si>
    <t>непрограммные направления расходов</t>
  </si>
  <si>
    <t>Государственная программа "Энергоресурсоэффективность в Республике Татарстан"</t>
  </si>
  <si>
    <t>Государственная программа "Развитие обрабатывающих отраслей промышленности Республики Татарстан"</t>
  </si>
  <si>
    <t>Государственная программа Республики Татарстан "Цифровой Татарстан"</t>
  </si>
  <si>
    <t xml:space="preserve">% исполнения </t>
  </si>
  <si>
    <t>Гоударственная программа "Развитие зарядной инфраструктуры для электрического автомобильного транспорта в Республике Татарстан"</t>
  </si>
  <si>
    <r>
      <t xml:space="preserve">План на 2024 год 
</t>
    </r>
    <r>
      <rPr>
        <i/>
        <sz val="12"/>
        <rFont val="Times New Roman"/>
        <family val="1"/>
        <charset val="204"/>
      </rPr>
      <t>(в соответствии со Сводной бюджетной росписью)</t>
    </r>
  </si>
  <si>
    <t>Сведения об исполнении бюджета Республики Татарстан за первое полугодие 2024 года
по расходам в разрезе государственных программ и непрограммных направлений деятельности
в сравнении с плановыми значениями</t>
  </si>
  <si>
    <t>Исполнение 
за первое полугодие
2024 года</t>
  </si>
  <si>
    <t>Государственная программа "Научно-технологическое развитие Республики Татарстан"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</si>
</sst>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1" applyFont="1" applyFill="1"/>
    <xf numFmtId="0" fontId="2" fillId="0" borderId="0" xfId="1" applyFont="1" applyFill="1" applyAlignment="1">
      <alignment horizontal="right"/>
    </xf>
    <xf numFmtId="0" fontId="3" fillId="0" borderId="0" xfId="1" applyFont="1" applyFill="1" applyAlignment="1">
      <alignment vertical="top"/>
    </xf>
    <xf numFmtId="0" fontId="6" fillId="0" borderId="0" xfId="1" applyFont="1" applyFill="1" applyAlignment="1">
      <alignment horizontal="right"/>
    </xf>
    <xf numFmtId="49" fontId="2" fillId="0" borderId="1" xfId="1" applyNumberFormat="1" applyFont="1" applyFill="1" applyBorder="1" applyAlignment="1">
      <alignment horizontal="left" vertical="center" wrapText="1"/>
    </xf>
    <xf numFmtId="165" fontId="2" fillId="0" borderId="1" xfId="1" applyNumberFormat="1" applyFont="1" applyFill="1" applyBorder="1" applyAlignment="1">
      <alignment horizontal="right"/>
    </xf>
    <xf numFmtId="49" fontId="4" fillId="0" borderId="1" xfId="1" applyNumberFormat="1" applyFont="1" applyFill="1" applyBorder="1" applyAlignment="1">
      <alignment horizontal="left" wrapText="1"/>
    </xf>
    <xf numFmtId="49" fontId="2" fillId="0" borderId="1" xfId="1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justify" vertical="top" wrapText="1"/>
    </xf>
    <xf numFmtId="165" fontId="3" fillId="0" borderId="1" xfId="0" applyNumberFormat="1" applyFont="1" applyFill="1" applyBorder="1" applyAlignment="1">
      <alignment horizontal="right" vertical="center" wrapText="1"/>
    </xf>
    <xf numFmtId="165" fontId="4" fillId="0" borderId="1" xfId="1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justify" vertical="top" wrapText="1"/>
    </xf>
    <xf numFmtId="165" fontId="4" fillId="0" borderId="1" xfId="0" applyNumberFormat="1" applyFont="1" applyFill="1" applyBorder="1" applyAlignment="1">
      <alignment horizontal="right" vertical="center" wrapText="1"/>
    </xf>
    <xf numFmtId="49" fontId="7" fillId="0" borderId="1" xfId="1" applyNumberFormat="1" applyFont="1" applyFill="1" applyBorder="1" applyAlignment="1">
      <alignment horizontal="left" vertical="center" wrapText="1"/>
    </xf>
    <xf numFmtId="165" fontId="3" fillId="0" borderId="0" xfId="1" applyNumberFormat="1" applyFont="1" applyFill="1"/>
    <xf numFmtId="49" fontId="3" fillId="0" borderId="1" xfId="1" applyNumberFormat="1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 readingOrder="1"/>
      <protection locked="0"/>
    </xf>
    <xf numFmtId="0" fontId="2" fillId="0" borderId="0" xfId="1" applyFont="1" applyFill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Финансовый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outlinePr summaryBelow="0"/>
    <pageSetUpPr fitToPage="1"/>
  </sheetPr>
  <dimension ref="A1:E44"/>
  <sheetViews>
    <sheetView showGridLines="0" tabSelected="1" view="pageBreakPreview" topLeftCell="A34" zoomScale="80" zoomScaleNormal="70" zoomScaleSheetLayoutView="80" workbookViewId="0">
      <selection activeCell="D35" sqref="D35"/>
    </sheetView>
  </sheetViews>
  <sheetFormatPr defaultColWidth="8.85546875" defaultRowHeight="18.75" x14ac:dyDescent="0.3"/>
  <cols>
    <col min="1" max="1" width="86.7109375" style="1" customWidth="1"/>
    <col min="2" max="2" width="32.7109375" style="1" customWidth="1"/>
    <col min="3" max="3" width="25.42578125" style="1" customWidth="1"/>
    <col min="4" max="4" width="20" style="1" customWidth="1"/>
    <col min="5" max="5" width="23.7109375" style="1" customWidth="1"/>
    <col min="6" max="8" width="8.85546875" style="1"/>
    <col min="9" max="9" width="8.85546875" style="1" customWidth="1"/>
    <col min="10" max="16384" width="8.85546875" style="1"/>
  </cols>
  <sheetData>
    <row r="1" spans="1:5" ht="88.5" customHeight="1" x14ac:dyDescent="0.3">
      <c r="A1" s="19" t="s">
        <v>42</v>
      </c>
      <c r="B1" s="19"/>
      <c r="C1" s="19"/>
      <c r="D1" s="19"/>
    </row>
    <row r="2" spans="1:5" x14ac:dyDescent="0.3">
      <c r="B2" s="2"/>
      <c r="D2" s="4" t="s">
        <v>1</v>
      </c>
    </row>
    <row r="3" spans="1:5" ht="58.5" customHeight="1" x14ac:dyDescent="0.3">
      <c r="A3" s="16" t="s">
        <v>0</v>
      </c>
      <c r="B3" s="17" t="s">
        <v>41</v>
      </c>
      <c r="C3" s="18" t="s">
        <v>43</v>
      </c>
      <c r="D3" s="18" t="s">
        <v>39</v>
      </c>
    </row>
    <row r="4" spans="1:5" x14ac:dyDescent="0.3">
      <c r="A4" s="5" t="s">
        <v>2</v>
      </c>
      <c r="B4" s="6">
        <f>B6+B44</f>
        <v>447177951.39999998</v>
      </c>
      <c r="C4" s="6">
        <f>C6+C44</f>
        <v>185095326.80000001</v>
      </c>
      <c r="D4" s="6">
        <f>C4*100/B4</f>
        <v>41.39187234534122</v>
      </c>
    </row>
    <row r="5" spans="1:5" x14ac:dyDescent="0.3">
      <c r="A5" s="14" t="s">
        <v>33</v>
      </c>
      <c r="B5" s="6"/>
      <c r="C5" s="6"/>
      <c r="D5" s="6"/>
    </row>
    <row r="6" spans="1:5" ht="19.5" x14ac:dyDescent="0.35">
      <c r="A6" s="7" t="s">
        <v>34</v>
      </c>
      <c r="B6" s="11">
        <f>SUM(B8:B42)</f>
        <v>406209826.89999998</v>
      </c>
      <c r="C6" s="11">
        <f>SUM(C8:C42)</f>
        <v>181085258.10000002</v>
      </c>
      <c r="D6" s="11">
        <f>C6*100/B6</f>
        <v>44.579241098610666</v>
      </c>
      <c r="E6" s="15"/>
    </row>
    <row r="7" spans="1:5" x14ac:dyDescent="0.3">
      <c r="A7" s="8"/>
      <c r="B7" s="6"/>
      <c r="C7" s="6"/>
      <c r="D7" s="6"/>
    </row>
    <row r="8" spans="1:5" s="3" customFormat="1" ht="37.5" x14ac:dyDescent="0.25">
      <c r="A8" s="9" t="s">
        <v>3</v>
      </c>
      <c r="B8" s="10">
        <v>59871761.600000001</v>
      </c>
      <c r="C8" s="10">
        <v>27358447.100000001</v>
      </c>
      <c r="D8" s="10">
        <f t="shared" ref="D8:D44" si="0">C8*100/B8</f>
        <v>45.695076224381545</v>
      </c>
    </row>
    <row r="9" spans="1:5" s="3" customFormat="1" ht="37.5" x14ac:dyDescent="0.25">
      <c r="A9" s="9" t="s">
        <v>4</v>
      </c>
      <c r="B9" s="10">
        <v>77000627.5</v>
      </c>
      <c r="C9" s="10">
        <v>38051518</v>
      </c>
      <c r="D9" s="10">
        <f t="shared" si="0"/>
        <v>49.417153126446927</v>
      </c>
    </row>
    <row r="10" spans="1:5" s="3" customFormat="1" ht="37.5" x14ac:dyDescent="0.25">
      <c r="A10" s="9" t="s">
        <v>5</v>
      </c>
      <c r="B10" s="10">
        <v>42412490.299999997</v>
      </c>
      <c r="C10" s="10">
        <v>18070775.5</v>
      </c>
      <c r="D10" s="10">
        <f t="shared" si="0"/>
        <v>42.607202199584123</v>
      </c>
    </row>
    <row r="11" spans="1:5" s="3" customFormat="1" ht="57.75" customHeight="1" x14ac:dyDescent="0.25">
      <c r="A11" s="9" t="s">
        <v>6</v>
      </c>
      <c r="B11" s="10">
        <v>25566472</v>
      </c>
      <c r="C11" s="10">
        <v>9449789.3000000007</v>
      </c>
      <c r="D11" s="10">
        <f t="shared" si="0"/>
        <v>36.961647661046079</v>
      </c>
    </row>
    <row r="12" spans="1:5" s="3" customFormat="1" ht="37.5" x14ac:dyDescent="0.25">
      <c r="A12" s="9" t="s">
        <v>7</v>
      </c>
      <c r="B12" s="10">
        <v>1478551.8</v>
      </c>
      <c r="C12" s="10">
        <v>451541.9</v>
      </c>
      <c r="D12" s="10">
        <f t="shared" si="0"/>
        <v>30.539471123027276</v>
      </c>
    </row>
    <row r="13" spans="1:5" s="3" customFormat="1" ht="39.75" customHeight="1" x14ac:dyDescent="0.25">
      <c r="A13" s="9" t="s">
        <v>8</v>
      </c>
      <c r="B13" s="10">
        <v>3065523.2</v>
      </c>
      <c r="C13" s="10">
        <v>774825.2</v>
      </c>
      <c r="D13" s="10">
        <f t="shared" si="0"/>
        <v>25.275463581551101</v>
      </c>
    </row>
    <row r="14" spans="1:5" s="3" customFormat="1" ht="60" customHeight="1" x14ac:dyDescent="0.25">
      <c r="A14" s="9" t="s">
        <v>9</v>
      </c>
      <c r="B14" s="10">
        <v>1708213.9</v>
      </c>
      <c r="C14" s="10">
        <v>711178.8</v>
      </c>
      <c r="D14" s="10">
        <f t="shared" si="0"/>
        <v>41.63288918325744</v>
      </c>
    </row>
    <row r="15" spans="1:5" s="3" customFormat="1" ht="23.25" customHeight="1" x14ac:dyDescent="0.25">
      <c r="A15" s="9" t="s">
        <v>10</v>
      </c>
      <c r="B15" s="10">
        <v>10222036.5</v>
      </c>
      <c r="C15" s="10">
        <v>3785371.3</v>
      </c>
      <c r="D15" s="10">
        <f t="shared" si="0"/>
        <v>37.031479001273375</v>
      </c>
    </row>
    <row r="16" spans="1:5" s="3" customFormat="1" ht="36.75" customHeight="1" x14ac:dyDescent="0.25">
      <c r="A16" s="9" t="s">
        <v>11</v>
      </c>
      <c r="B16" s="10">
        <v>3815500.4</v>
      </c>
      <c r="C16" s="10">
        <v>1883985.7</v>
      </c>
      <c r="D16" s="10">
        <f t="shared" si="0"/>
        <v>49.377159022182255</v>
      </c>
    </row>
    <row r="17" spans="1:4" s="3" customFormat="1" ht="37.5" x14ac:dyDescent="0.25">
      <c r="A17" s="9" t="s">
        <v>12</v>
      </c>
      <c r="B17" s="10">
        <v>33455096.899999999</v>
      </c>
      <c r="C17" s="10">
        <v>5882318.5999999996</v>
      </c>
      <c r="D17" s="10">
        <f t="shared" si="0"/>
        <v>17.582727730793092</v>
      </c>
    </row>
    <row r="18" spans="1:4" s="3" customFormat="1" ht="29.25" customHeight="1" x14ac:dyDescent="0.25">
      <c r="A18" s="3" t="s">
        <v>38</v>
      </c>
      <c r="B18" s="10">
        <v>6009581.5999999996</v>
      </c>
      <c r="C18" s="10">
        <v>2187141.9</v>
      </c>
      <c r="D18" s="10">
        <f t="shared" si="0"/>
        <v>36.394245815715358</v>
      </c>
    </row>
    <row r="19" spans="1:4" s="3" customFormat="1" ht="37.5" x14ac:dyDescent="0.25">
      <c r="A19" s="9" t="s">
        <v>13</v>
      </c>
      <c r="B19" s="10">
        <v>78632363.299999997</v>
      </c>
      <c r="C19" s="10">
        <v>39182627.399999999</v>
      </c>
      <c r="D19" s="10">
        <f t="shared" si="0"/>
        <v>49.830153585120598</v>
      </c>
    </row>
    <row r="20" spans="1:4" s="3" customFormat="1" ht="56.25" x14ac:dyDescent="0.25">
      <c r="A20" s="9" t="s">
        <v>14</v>
      </c>
      <c r="B20" s="10">
        <v>20449595.199999999</v>
      </c>
      <c r="C20" s="10">
        <v>9121568.6999999993</v>
      </c>
      <c r="D20" s="10">
        <f t="shared" si="0"/>
        <v>44.605130863421685</v>
      </c>
    </row>
    <row r="21" spans="1:4" s="3" customFormat="1" ht="37.5" x14ac:dyDescent="0.25">
      <c r="A21" s="9" t="s">
        <v>15</v>
      </c>
      <c r="B21" s="10">
        <v>1374870</v>
      </c>
      <c r="C21" s="10">
        <v>623821.5</v>
      </c>
      <c r="D21" s="10">
        <f t="shared" si="0"/>
        <v>45.373126186475815</v>
      </c>
    </row>
    <row r="22" spans="1:4" s="3" customFormat="1" ht="37.5" x14ac:dyDescent="0.25">
      <c r="A22" s="9" t="s">
        <v>16</v>
      </c>
      <c r="B22" s="10">
        <v>416452.9</v>
      </c>
      <c r="C22" s="10">
        <v>158531.4</v>
      </c>
      <c r="D22" s="10">
        <f t="shared" si="0"/>
        <v>38.067065927503442</v>
      </c>
    </row>
    <row r="23" spans="1:4" s="3" customFormat="1" ht="37.5" x14ac:dyDescent="0.25">
      <c r="A23" s="9" t="s">
        <v>17</v>
      </c>
      <c r="B23" s="10">
        <v>28249988.699999999</v>
      </c>
      <c r="C23" s="10">
        <v>18843950.800000001</v>
      </c>
      <c r="D23" s="10">
        <f t="shared" si="0"/>
        <v>66.704277301179943</v>
      </c>
    </row>
    <row r="24" spans="1:4" s="3" customFormat="1" ht="57" customHeight="1" x14ac:dyDescent="0.25">
      <c r="A24" s="9" t="s">
        <v>18</v>
      </c>
      <c r="B24" s="10">
        <v>35585</v>
      </c>
      <c r="C24" s="10">
        <v>16252</v>
      </c>
      <c r="D24" s="10">
        <f t="shared" si="0"/>
        <v>45.670928762118869</v>
      </c>
    </row>
    <row r="25" spans="1:4" s="3" customFormat="1" ht="37.5" x14ac:dyDescent="0.25">
      <c r="A25" s="9" t="s">
        <v>19</v>
      </c>
      <c r="B25" s="10">
        <v>57032.1</v>
      </c>
      <c r="C25" s="10">
        <v>17810.400000000001</v>
      </c>
      <c r="D25" s="10">
        <f t="shared" si="0"/>
        <v>31.228729084147353</v>
      </c>
    </row>
    <row r="26" spans="1:4" s="3" customFormat="1" ht="37.5" x14ac:dyDescent="0.25">
      <c r="A26" s="9" t="s">
        <v>20</v>
      </c>
      <c r="B26" s="10">
        <v>99297.7</v>
      </c>
      <c r="C26" s="10">
        <v>42555.3</v>
      </c>
      <c r="D26" s="10">
        <f t="shared" si="0"/>
        <v>42.856279651995969</v>
      </c>
    </row>
    <row r="27" spans="1:4" s="3" customFormat="1" ht="56.25" x14ac:dyDescent="0.25">
      <c r="A27" s="9" t="s">
        <v>21</v>
      </c>
      <c r="B27" s="10">
        <v>182412</v>
      </c>
      <c r="C27" s="10">
        <v>57135.8</v>
      </c>
      <c r="D27" s="10">
        <f t="shared" si="0"/>
        <v>31.322391070762887</v>
      </c>
    </row>
    <row r="28" spans="1:4" s="3" customFormat="1" ht="37.5" x14ac:dyDescent="0.25">
      <c r="A28" s="9" t="s">
        <v>31</v>
      </c>
      <c r="B28" s="10">
        <v>82078.3</v>
      </c>
      <c r="C28" s="10"/>
      <c r="D28" s="10"/>
    </row>
    <row r="29" spans="1:4" s="3" customFormat="1" ht="21" customHeight="1" x14ac:dyDescent="0.25">
      <c r="A29" s="9" t="s">
        <v>22</v>
      </c>
      <c r="B29" s="10">
        <v>861501.2</v>
      </c>
      <c r="C29" s="10">
        <v>372019.6</v>
      </c>
      <c r="D29" s="10">
        <f t="shared" si="0"/>
        <v>43.182714080955435</v>
      </c>
    </row>
    <row r="30" spans="1:4" s="3" customFormat="1" ht="38.25" customHeight="1" x14ac:dyDescent="0.25">
      <c r="A30" s="9" t="s">
        <v>36</v>
      </c>
      <c r="B30" s="10">
        <v>9339.5</v>
      </c>
      <c r="C30" s="10">
        <v>9339.5</v>
      </c>
      <c r="D30" s="10">
        <f t="shared" si="0"/>
        <v>100</v>
      </c>
    </row>
    <row r="31" spans="1:4" s="3" customFormat="1" ht="37.5" x14ac:dyDescent="0.25">
      <c r="A31" s="9" t="s">
        <v>23</v>
      </c>
      <c r="B31" s="10">
        <v>414016.9</v>
      </c>
      <c r="C31" s="10">
        <v>48234.400000000001</v>
      </c>
      <c r="D31" s="10">
        <f t="shared" si="0"/>
        <v>11.650345674294938</v>
      </c>
    </row>
    <row r="32" spans="1:4" s="3" customFormat="1" ht="37.5" x14ac:dyDescent="0.25">
      <c r="A32" s="9" t="s">
        <v>24</v>
      </c>
      <c r="B32" s="10">
        <v>8837.1</v>
      </c>
      <c r="C32" s="10">
        <v>3034.4</v>
      </c>
      <c r="D32" s="10">
        <f t="shared" si="0"/>
        <v>34.337056274117074</v>
      </c>
    </row>
    <row r="33" spans="1:4" ht="37.5" x14ac:dyDescent="0.3">
      <c r="A33" s="9" t="s">
        <v>25</v>
      </c>
      <c r="B33" s="10">
        <v>100000</v>
      </c>
      <c r="C33" s="10">
        <v>50000</v>
      </c>
      <c r="D33" s="10">
        <f t="shared" si="0"/>
        <v>50</v>
      </c>
    </row>
    <row r="34" spans="1:4" ht="37.5" x14ac:dyDescent="0.3">
      <c r="A34" s="9" t="s">
        <v>26</v>
      </c>
      <c r="B34" s="10">
        <v>313591.59999999998</v>
      </c>
      <c r="C34" s="10">
        <v>115714.9</v>
      </c>
      <c r="D34" s="10">
        <f t="shared" si="0"/>
        <v>36.899872318008519</v>
      </c>
    </row>
    <row r="35" spans="1:4" ht="56.25" x14ac:dyDescent="0.3">
      <c r="A35" s="9" t="s">
        <v>27</v>
      </c>
      <c r="B35" s="10">
        <v>1060</v>
      </c>
      <c r="C35" s="10"/>
      <c r="D35" s="10"/>
    </row>
    <row r="36" spans="1:4" ht="37.5" x14ac:dyDescent="0.3">
      <c r="A36" s="9" t="s">
        <v>28</v>
      </c>
      <c r="B36" s="10">
        <v>1616551.9</v>
      </c>
      <c r="C36" s="10">
        <v>615209.6</v>
      </c>
      <c r="D36" s="10">
        <f t="shared" si="0"/>
        <v>38.056903709679844</v>
      </c>
    </row>
    <row r="37" spans="1:4" ht="56.25" hidden="1" x14ac:dyDescent="0.3">
      <c r="A37" s="9" t="s">
        <v>32</v>
      </c>
      <c r="B37" s="10"/>
      <c r="C37" s="10"/>
      <c r="D37" s="10" t="e">
        <f t="shared" si="0"/>
        <v>#DIV/0!</v>
      </c>
    </row>
    <row r="38" spans="1:4" ht="37.5" x14ac:dyDescent="0.3">
      <c r="A38" s="9" t="s">
        <v>29</v>
      </c>
      <c r="B38" s="10">
        <v>3616886</v>
      </c>
      <c r="C38" s="10">
        <v>1185594</v>
      </c>
      <c r="D38" s="10">
        <f t="shared" si="0"/>
        <v>32.779413008870058</v>
      </c>
    </row>
    <row r="39" spans="1:4" ht="37.5" x14ac:dyDescent="0.3">
      <c r="A39" s="9" t="s">
        <v>30</v>
      </c>
      <c r="B39" s="10">
        <v>4329891.5</v>
      </c>
      <c r="C39" s="10">
        <v>1971535.1</v>
      </c>
      <c r="D39" s="10">
        <f t="shared" si="0"/>
        <v>45.533129409824703</v>
      </c>
    </row>
    <row r="40" spans="1:4" ht="37.5" x14ac:dyDescent="0.3">
      <c r="A40" s="9" t="s">
        <v>37</v>
      </c>
      <c r="B40" s="10">
        <v>653990.30000000005</v>
      </c>
      <c r="C40" s="10"/>
      <c r="D40" s="10"/>
    </row>
    <row r="41" spans="1:4" ht="37.5" x14ac:dyDescent="0.3">
      <c r="A41" s="9" t="s">
        <v>40</v>
      </c>
      <c r="B41" s="10">
        <v>55200</v>
      </c>
      <c r="C41" s="10"/>
      <c r="D41" s="10"/>
    </row>
    <row r="42" spans="1:4" ht="37.5" x14ac:dyDescent="0.3">
      <c r="A42" s="9" t="s">
        <v>44</v>
      </c>
      <c r="B42" s="10">
        <v>43430</v>
      </c>
      <c r="C42" s="10">
        <v>43430</v>
      </c>
      <c r="D42" s="10">
        <f t="shared" si="0"/>
        <v>100</v>
      </c>
    </row>
    <row r="43" spans="1:4" x14ac:dyDescent="0.3">
      <c r="A43" s="9"/>
      <c r="B43" s="10"/>
      <c r="C43" s="10"/>
      <c r="D43" s="10"/>
    </row>
    <row r="44" spans="1:4" ht="24.75" customHeight="1" x14ac:dyDescent="0.3">
      <c r="A44" s="12" t="s">
        <v>35</v>
      </c>
      <c r="B44" s="13">
        <v>40968124.5</v>
      </c>
      <c r="C44" s="13">
        <v>4010068.7</v>
      </c>
      <c r="D44" s="13">
        <f t="shared" si="0"/>
        <v>9.7882652646205468</v>
      </c>
    </row>
  </sheetData>
  <autoFilter ref="C7:C32" xr:uid="{00000000-0009-0000-0000-000000000000}"/>
  <mergeCells count="1">
    <mergeCell ref="A1:D1"/>
  </mergeCells>
  <printOptions horizontalCentered="1"/>
  <pageMargins left="0.39370078740157483" right="0.39370078740157483" top="0.19685039370078741" bottom="0.19685039370078741" header="0.11811023622047245" footer="0.11811023622047245"/>
  <pageSetup paperSize="9" scale="5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ГП</vt:lpstr>
      <vt:lpstr>ГП!Заголовки_для_печати</vt:lpstr>
      <vt:lpstr>ГП!Область_печати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E.Kozlova</dc:creator>
  <cp:lastModifiedBy>Минфин РТ - Алсу Назиповна Хусаинова</cp:lastModifiedBy>
  <cp:lastPrinted>2023-05-23T08:05:21Z</cp:lastPrinted>
  <dcterms:created xsi:type="dcterms:W3CDTF">2016-07-20T06:48:49Z</dcterms:created>
  <dcterms:modified xsi:type="dcterms:W3CDTF">2024-08-01T14:45:00Z</dcterms:modified>
</cp:coreProperties>
</file>