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UDG309\Y\2024\ОТКРЫТЫЙ БЮДЖЕТ\по кварталам\2 квартал\"/>
    </mc:Choice>
  </mc:AlternateContent>
  <xr:revisionPtr revIDLastSave="0" documentId="13_ncr:1_{82594FD4-D304-45A5-8E25-1293B61EDD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ГП (2)" sheetId="2" r:id="rId1"/>
  </sheets>
  <definedNames>
    <definedName name="_GoBack" localSheetId="0">'ГП (2)'!#REF!</definedName>
    <definedName name="_xlnm._FilterDatabase" localSheetId="0" hidden="1">'ГП (2)'!$C$10:$C$36</definedName>
    <definedName name="APPT" localSheetId="0">'ГП (2)'!#REF!</definedName>
    <definedName name="FIO" localSheetId="0">'ГП (2)'!#REF!</definedName>
    <definedName name="SIGN" localSheetId="0">'ГП (2)'!#REF!</definedName>
    <definedName name="_xlnm.Print_Titles" localSheetId="0">'ГП (2)'!$4:$6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2" l="1"/>
  <c r="C9" i="2"/>
  <c r="D34" i="2"/>
  <c r="D35" i="2"/>
  <c r="D36" i="2"/>
  <c r="D37" i="2"/>
  <c r="D39" i="2"/>
  <c r="D11" i="2"/>
  <c r="D44" i="2" l="1"/>
  <c r="D40" i="2" l="1"/>
  <c r="D41" i="2" l="1"/>
  <c r="C7" i="2" l="1"/>
  <c r="B7" i="2" l="1"/>
  <c r="D7" i="2" s="1"/>
  <c r="D18" i="2" l="1"/>
  <c r="D19" i="2"/>
  <c r="D20" i="2"/>
  <c r="D32" i="2" l="1"/>
  <c r="D30" i="2" l="1"/>
  <c r="D29" i="2" l="1"/>
  <c r="D28" i="2"/>
  <c r="D27" i="2"/>
  <c r="D26" i="2"/>
  <c r="D25" i="2"/>
  <c r="D24" i="2"/>
  <c r="D23" i="2"/>
  <c r="D22" i="2"/>
  <c r="D21" i="2"/>
  <c r="D17" i="2"/>
  <c r="D16" i="2"/>
  <c r="D15" i="2"/>
  <c r="D14" i="2"/>
  <c r="D13" i="2"/>
  <c r="D12" i="2"/>
  <c r="D9" i="2"/>
</calcChain>
</file>

<file path=xl/sharedStrings.xml><?xml version="1.0" encoding="utf-8"?>
<sst xmlns="http://schemas.openxmlformats.org/spreadsheetml/2006/main" count="42" uniqueCount="42">
  <si>
    <t xml:space="preserve">Наименование </t>
  </si>
  <si>
    <t>тыс. рублей</t>
  </si>
  <si>
    <t>ВСЕГО расходов,</t>
  </si>
  <si>
    <t>Государственная программа "Развитие здравоохранения Республики Татарстан"</t>
  </si>
  <si>
    <t>Государственная программа "Развитие образования и науки Республики Татарстан"</t>
  </si>
  <si>
    <t>Государственная программа "Социальная поддержка граждан Республики Татарстан"</t>
  </si>
  <si>
    <t>Государственная программа "Обеспечение качественным жильем и услугами жилищно-коммунального хозяйства населения Республики Татарстан"</t>
  </si>
  <si>
    <t>Государственная программа "Содействие занятости населения Республики Татарстан"</t>
  </si>
  <si>
    <t>Государственная программа "Обеспечение общественного порядка и противодействие преступности в Республике Татарстан"</t>
  </si>
  <si>
    <t>Государственная программа "Защита населения и территорий от чрезвычайных ситуаций, обеспечение пожарной безопасности и безопасности людей на водных объектах в Республике Татарстан"</t>
  </si>
  <si>
    <t>Государственная программа "Развитие культуры Республики Татарстан"</t>
  </si>
  <si>
    <t>Государственная программа "Охрана окружающей среды, воспроизводство и использование природных ресурсов Республики Татарстан"</t>
  </si>
  <si>
    <t>Государственная программа "Экономическое развитие и инновационная экономика Республики Татарстан"</t>
  </si>
  <si>
    <t>Государственная программа "Развитие транспортной системы Республики Татарстан"</t>
  </si>
  <si>
    <t>Государственная программа "Развитие сельского хозяйства и регулирование рынков сельскохозяйственной продукции, сырья и продовольствия в Республике Татарстан"</t>
  </si>
  <si>
    <t>Государственная программа "Развитие лесного хозяйства Республики Татарстан"</t>
  </si>
  <si>
    <t>Государственная программа "Управление государственным имуществом Республики Татарстан"</t>
  </si>
  <si>
    <t>Государственная программа "Управление государственными финансами Республики Татарстан"</t>
  </si>
  <si>
    <t>Государственная программа "Развитие государственной гражданской службы Республики Татарстан и муниципальной службы в Республике Татарстан"</t>
  </si>
  <si>
    <t>Государственная программа "Реализация государственной национальной политики в Республике Татарстан"</t>
  </si>
  <si>
    <t>Государственная программа Республики Татарстан "Сохранение национальной идентичности татарского народа"</t>
  </si>
  <si>
    <t>Государственная программа "Сохранение, изучение и развитие государственных языков Республики Татарстан и других языков в Республике Татарстан"</t>
  </si>
  <si>
    <t>Государственная программа "Развитие юстиции в Республике Татарстан"</t>
  </si>
  <si>
    <t>Государственная программа "Развитие сферы туризма и гостеприимства в Республике Татарстан"</t>
  </si>
  <si>
    <t>Государственная программа "Реализация антикоррупционной политики Республики Татарстан"</t>
  </si>
  <si>
    <t>Государственная программа "Стратегическое управление талантами в Республике Татарстан"</t>
  </si>
  <si>
    <t>Государственная программа "Развитие архивного дела в Республике Татарстан"</t>
  </si>
  <si>
    <t>Государственная программа "Формирование современной городской среды на территории Республики Татарстан"</t>
  </si>
  <si>
    <t>Государственная программа "Развитие физической культуры и спорта в Республике Татарстан"</t>
  </si>
  <si>
    <t>Государственная программа "Развитие молодежной политики в Республике Татарстан"</t>
  </si>
  <si>
    <t>Государственная программа Республики Татарстан "Оказание содействия добровольному переселению в Республику Татарстан соотечественников, проживающих за рубежом"</t>
  </si>
  <si>
    <t>в том числе:</t>
  </si>
  <si>
    <t>по государственным программам Республики Татарстан</t>
  </si>
  <si>
    <t>непрограммные направления расходов</t>
  </si>
  <si>
    <t>Государственная программа "Энергоресурсоэффективность в Республике Татарстан"</t>
  </si>
  <si>
    <t>Государственная программа Республики Татарстан "Цифровой Татарстан"</t>
  </si>
  <si>
    <t>2024/2023,
(%)</t>
  </si>
  <si>
    <t>Сведения о расходах бюджета Республики Татарстан 
по государственным программам и непрограммным направлениям деятельности
за первое полугодие 2024 года в сравнении с первым полугодием 2023 года</t>
  </si>
  <si>
    <t>Исполнение 
за первое полугодие
2023 года</t>
  </si>
  <si>
    <t>Исполнение 
за первое полугодие
 2024 года</t>
  </si>
  <si>
    <t>Государственная программа Республики Татарстан "Развитие рынка газомоторного топлива в Республике Татарстан"</t>
  </si>
  <si>
    <t>Государственная программа "Научно-технологическое развитие Республики Татарстан"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</si>
</sst>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1" applyFont="1" applyFill="1"/>
    <xf numFmtId="0" fontId="2" fillId="0" borderId="0" xfId="1" applyFont="1" applyFill="1" applyAlignment="1">
      <alignment horizontal="right"/>
    </xf>
    <xf numFmtId="0" fontId="3" fillId="0" borderId="1" xfId="1" applyFont="1" applyFill="1" applyBorder="1" applyAlignment="1">
      <alignment horizontal="center" vertical="top"/>
    </xf>
    <xf numFmtId="0" fontId="3" fillId="0" borderId="0" xfId="1" applyFont="1" applyFill="1" applyAlignment="1">
      <alignment vertical="top"/>
    </xf>
    <xf numFmtId="0" fontId="6" fillId="0" borderId="0" xfId="1" applyFont="1" applyFill="1" applyAlignment="1">
      <alignment horizontal="right"/>
    </xf>
    <xf numFmtId="49" fontId="2" fillId="0" borderId="2" xfId="1" applyNumberFormat="1" applyFont="1" applyFill="1" applyBorder="1" applyAlignment="1">
      <alignment horizontal="left" vertical="center" wrapText="1"/>
    </xf>
    <xf numFmtId="165" fontId="2" fillId="0" borderId="2" xfId="1" applyNumberFormat="1" applyFont="1" applyFill="1" applyBorder="1" applyAlignment="1">
      <alignment horizontal="right"/>
    </xf>
    <xf numFmtId="49" fontId="4" fillId="0" borderId="2" xfId="1" applyNumberFormat="1" applyFont="1" applyFill="1" applyBorder="1" applyAlignment="1">
      <alignment horizontal="left" wrapText="1"/>
    </xf>
    <xf numFmtId="49" fontId="2" fillId="0" borderId="2" xfId="1" applyNumberFormat="1" applyFont="1" applyFill="1" applyBorder="1" applyAlignment="1">
      <alignment horizontal="left"/>
    </xf>
    <xf numFmtId="0" fontId="5" fillId="0" borderId="2" xfId="0" applyFont="1" applyFill="1" applyBorder="1" applyAlignment="1">
      <alignment horizontal="justify" vertical="top" wrapText="1"/>
    </xf>
    <xf numFmtId="165" fontId="3" fillId="0" borderId="2" xfId="0" applyNumberFormat="1" applyFont="1" applyFill="1" applyBorder="1" applyAlignment="1">
      <alignment horizontal="right" vertical="center" wrapText="1"/>
    </xf>
    <xf numFmtId="165" fontId="2" fillId="0" borderId="2" xfId="0" applyNumberFormat="1" applyFont="1" applyFill="1" applyBorder="1" applyAlignment="1">
      <alignment horizontal="right" vertical="center" wrapText="1"/>
    </xf>
    <xf numFmtId="49" fontId="7" fillId="0" borderId="2" xfId="1" applyNumberFormat="1" applyFont="1" applyFill="1" applyBorder="1" applyAlignment="1">
      <alignment horizontal="left" wrapText="1"/>
    </xf>
    <xf numFmtId="165" fontId="4" fillId="0" borderId="2" xfId="1" applyNumberFormat="1" applyFont="1" applyFill="1" applyBorder="1" applyAlignment="1">
      <alignment horizontal="right"/>
    </xf>
    <xf numFmtId="165" fontId="4" fillId="0" borderId="2" xfId="0" applyNumberFormat="1" applyFont="1" applyFill="1" applyBorder="1" applyAlignment="1">
      <alignment horizontal="right" vertical="center" wrapText="1"/>
    </xf>
    <xf numFmtId="49" fontId="3" fillId="0" borderId="2" xfId="1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Финансовый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outlinePr summaryBelow="0"/>
  </sheetPr>
  <dimension ref="A2:D44"/>
  <sheetViews>
    <sheetView showGridLines="0" tabSelected="1" view="pageBreakPreview" topLeftCell="A31" zoomScale="80" zoomScaleNormal="70" zoomScaleSheetLayoutView="80" workbookViewId="0">
      <selection activeCell="L48" sqref="L48"/>
    </sheetView>
  </sheetViews>
  <sheetFormatPr defaultColWidth="8.85546875" defaultRowHeight="18.75" x14ac:dyDescent="0.3"/>
  <cols>
    <col min="1" max="1" width="90.28515625" style="1" customWidth="1"/>
    <col min="2" max="2" width="26.85546875" style="1" customWidth="1"/>
    <col min="3" max="3" width="28.42578125" style="1" customWidth="1"/>
    <col min="4" max="4" width="23.5703125" style="1" customWidth="1"/>
    <col min="5" max="16384" width="8.85546875" style="1"/>
  </cols>
  <sheetData>
    <row r="2" spans="1:4" ht="63.75" customHeight="1" x14ac:dyDescent="0.3">
      <c r="A2" s="17" t="s">
        <v>37</v>
      </c>
      <c r="B2" s="17"/>
      <c r="C2" s="17"/>
      <c r="D2" s="17"/>
    </row>
    <row r="3" spans="1:4" x14ac:dyDescent="0.3">
      <c r="B3" s="2"/>
      <c r="D3" s="5" t="s">
        <v>1</v>
      </c>
    </row>
    <row r="4" spans="1:4" ht="42.75" customHeight="1" x14ac:dyDescent="0.3">
      <c r="A4" s="16" t="s">
        <v>0</v>
      </c>
      <c r="B4" s="16" t="s">
        <v>38</v>
      </c>
      <c r="C4" s="16" t="s">
        <v>39</v>
      </c>
      <c r="D4" s="16" t="s">
        <v>36</v>
      </c>
    </row>
    <row r="5" spans="1:4" ht="17.25" customHeight="1" x14ac:dyDescent="0.3">
      <c r="A5" s="16"/>
      <c r="B5" s="16"/>
      <c r="C5" s="16"/>
      <c r="D5" s="16"/>
    </row>
    <row r="6" spans="1:4" ht="1.5" customHeight="1" x14ac:dyDescent="0.3">
      <c r="A6" s="16"/>
      <c r="B6" s="16"/>
      <c r="C6" s="16"/>
      <c r="D6" s="16"/>
    </row>
    <row r="7" spans="1:4" ht="24.75" customHeight="1" x14ac:dyDescent="0.3">
      <c r="A7" s="6" t="s">
        <v>2</v>
      </c>
      <c r="B7" s="12">
        <f>B9+B44</f>
        <v>187502175.89999998</v>
      </c>
      <c r="C7" s="12">
        <f>C9+C44</f>
        <v>185095326.80000001</v>
      </c>
      <c r="D7" s="12">
        <f>C7*100/B7</f>
        <v>98.71636204302844</v>
      </c>
    </row>
    <row r="8" spans="1:4" ht="18.75" customHeight="1" x14ac:dyDescent="0.3">
      <c r="A8" s="13" t="s">
        <v>31</v>
      </c>
      <c r="B8" s="12"/>
      <c r="C8" s="12"/>
      <c r="D8" s="12"/>
    </row>
    <row r="9" spans="1:4" ht="21" customHeight="1" x14ac:dyDescent="0.35">
      <c r="A9" s="8" t="s">
        <v>32</v>
      </c>
      <c r="B9" s="14">
        <f>SUM(B11:B42)</f>
        <v>178414135.99999997</v>
      </c>
      <c r="C9" s="14">
        <f>SUM(C11:C42)</f>
        <v>181085258.10000002</v>
      </c>
      <c r="D9" s="14">
        <f>C9*100/B9</f>
        <v>101.49714712067438</v>
      </c>
    </row>
    <row r="10" spans="1:4" ht="18" customHeight="1" x14ac:dyDescent="0.3">
      <c r="A10" s="9"/>
      <c r="B10" s="7"/>
      <c r="C10" s="7"/>
      <c r="D10" s="7"/>
    </row>
    <row r="11" spans="1:4" s="4" customFormat="1" ht="37.5" x14ac:dyDescent="0.25">
      <c r="A11" s="10" t="s">
        <v>3</v>
      </c>
      <c r="B11" s="11">
        <v>28746338.699999999</v>
      </c>
      <c r="C11" s="11">
        <v>27358447.100000001</v>
      </c>
      <c r="D11" s="11">
        <f>C11*100/B11</f>
        <v>95.171936104683837</v>
      </c>
    </row>
    <row r="12" spans="1:4" s="4" customFormat="1" ht="37.5" x14ac:dyDescent="0.25">
      <c r="A12" s="10" t="s">
        <v>4</v>
      </c>
      <c r="B12" s="11">
        <v>36735245</v>
      </c>
      <c r="C12" s="11">
        <v>38051518</v>
      </c>
      <c r="D12" s="11">
        <f t="shared" ref="D12:D31" si="0">C12*100/B12</f>
        <v>103.58313385415015</v>
      </c>
    </row>
    <row r="13" spans="1:4" s="4" customFormat="1" ht="37.5" x14ac:dyDescent="0.25">
      <c r="A13" s="10" t="s">
        <v>5</v>
      </c>
      <c r="B13" s="11">
        <v>18068985.899999999</v>
      </c>
      <c r="C13" s="11">
        <v>18070775.5</v>
      </c>
      <c r="D13" s="11">
        <f t="shared" si="0"/>
        <v>100.00990426363663</v>
      </c>
    </row>
    <row r="14" spans="1:4" s="4" customFormat="1" ht="39" customHeight="1" x14ac:dyDescent="0.25">
      <c r="A14" s="10" t="s">
        <v>6</v>
      </c>
      <c r="B14" s="11">
        <v>4468434.2</v>
      </c>
      <c r="C14" s="11">
        <v>9449789.3000000007</v>
      </c>
      <c r="D14" s="11">
        <f t="shared" si="0"/>
        <v>211.47876139700122</v>
      </c>
    </row>
    <row r="15" spans="1:4" s="4" customFormat="1" ht="37.5" x14ac:dyDescent="0.25">
      <c r="A15" s="10" t="s">
        <v>7</v>
      </c>
      <c r="B15" s="11">
        <v>707633.1</v>
      </c>
      <c r="C15" s="11">
        <v>451541.9</v>
      </c>
      <c r="D15" s="11">
        <f t="shared" si="0"/>
        <v>63.810172248867389</v>
      </c>
    </row>
    <row r="16" spans="1:4" s="4" customFormat="1" ht="41.25" customHeight="1" x14ac:dyDescent="0.25">
      <c r="A16" s="10" t="s">
        <v>8</v>
      </c>
      <c r="B16" s="11">
        <v>658337.19999999995</v>
      </c>
      <c r="C16" s="11">
        <v>774825.2</v>
      </c>
      <c r="D16" s="11">
        <f t="shared" si="0"/>
        <v>117.69427582096228</v>
      </c>
    </row>
    <row r="17" spans="1:4" s="4" customFormat="1" ht="57" customHeight="1" x14ac:dyDescent="0.25">
      <c r="A17" s="10" t="s">
        <v>9</v>
      </c>
      <c r="B17" s="11">
        <v>755672.2</v>
      </c>
      <c r="C17" s="11">
        <v>711178.8</v>
      </c>
      <c r="D17" s="11">
        <f t="shared" si="0"/>
        <v>94.112076638521316</v>
      </c>
    </row>
    <row r="18" spans="1:4" s="4" customFormat="1" ht="22.5" customHeight="1" x14ac:dyDescent="0.25">
      <c r="A18" s="10" t="s">
        <v>10</v>
      </c>
      <c r="B18" s="11">
        <v>7179729.5999999996</v>
      </c>
      <c r="C18" s="11">
        <v>3785371.3</v>
      </c>
      <c r="D18" s="11">
        <f t="shared" si="0"/>
        <v>52.723034304801679</v>
      </c>
    </row>
    <row r="19" spans="1:4" s="4" customFormat="1" ht="39" customHeight="1" x14ac:dyDescent="0.25">
      <c r="A19" s="10" t="s">
        <v>11</v>
      </c>
      <c r="B19" s="11">
        <v>2016729.4</v>
      </c>
      <c r="C19" s="11">
        <v>1883985.7</v>
      </c>
      <c r="D19" s="11">
        <f t="shared" si="0"/>
        <v>93.417872521717598</v>
      </c>
    </row>
    <row r="20" spans="1:4" s="4" customFormat="1" ht="39.75" customHeight="1" x14ac:dyDescent="0.25">
      <c r="A20" s="10" t="s">
        <v>12</v>
      </c>
      <c r="B20" s="11">
        <v>2548505.6000000001</v>
      </c>
      <c r="C20" s="11">
        <v>5882318.5999999996</v>
      </c>
      <c r="D20" s="11">
        <f t="shared" si="0"/>
        <v>230.8144270901347</v>
      </c>
    </row>
    <row r="21" spans="1:4" s="4" customFormat="1" ht="28.5" customHeight="1" x14ac:dyDescent="0.25">
      <c r="A21" s="10" t="s">
        <v>35</v>
      </c>
      <c r="B21" s="11">
        <v>1516599.2</v>
      </c>
      <c r="C21" s="11">
        <v>2187141.9</v>
      </c>
      <c r="D21" s="11">
        <f t="shared" si="0"/>
        <v>144.21357336862633</v>
      </c>
    </row>
    <row r="22" spans="1:4" s="4" customFormat="1" ht="40.5" customHeight="1" x14ac:dyDescent="0.25">
      <c r="A22" s="10" t="s">
        <v>13</v>
      </c>
      <c r="B22" s="11">
        <v>41891716.600000001</v>
      </c>
      <c r="C22" s="11">
        <v>39182627.399999999</v>
      </c>
      <c r="D22" s="11">
        <f t="shared" si="0"/>
        <v>93.53311484972663</v>
      </c>
    </row>
    <row r="23" spans="1:4" s="4" customFormat="1" ht="56.25" x14ac:dyDescent="0.25">
      <c r="A23" s="10" t="s">
        <v>14</v>
      </c>
      <c r="B23" s="11">
        <v>8391219.5999999996</v>
      </c>
      <c r="C23" s="11">
        <v>9121568.6999999993</v>
      </c>
      <c r="D23" s="11">
        <f t="shared" si="0"/>
        <v>108.70373002751589</v>
      </c>
    </row>
    <row r="24" spans="1:4" s="4" customFormat="1" ht="37.5" x14ac:dyDescent="0.25">
      <c r="A24" s="10" t="s">
        <v>15</v>
      </c>
      <c r="B24" s="11">
        <v>558560.80000000005</v>
      </c>
      <c r="C24" s="11">
        <v>623821.5</v>
      </c>
      <c r="D24" s="11">
        <f t="shared" si="0"/>
        <v>111.68372359821885</v>
      </c>
    </row>
    <row r="25" spans="1:4" s="4" customFormat="1" ht="37.5" x14ac:dyDescent="0.25">
      <c r="A25" s="10" t="s">
        <v>16</v>
      </c>
      <c r="B25" s="11">
        <v>2282636.1</v>
      </c>
      <c r="C25" s="11">
        <v>158531.4</v>
      </c>
      <c r="D25" s="11">
        <f t="shared" si="0"/>
        <v>6.9451017619497035</v>
      </c>
    </row>
    <row r="26" spans="1:4" s="4" customFormat="1" ht="37.5" x14ac:dyDescent="0.25">
      <c r="A26" s="10" t="s">
        <v>17</v>
      </c>
      <c r="B26" s="11">
        <v>16065486</v>
      </c>
      <c r="C26" s="11">
        <v>18843950.800000001</v>
      </c>
      <c r="D26" s="11">
        <f t="shared" si="0"/>
        <v>117.29462028101733</v>
      </c>
    </row>
    <row r="27" spans="1:4" s="4" customFormat="1" ht="41.25" customHeight="1" x14ac:dyDescent="0.25">
      <c r="A27" s="10" t="s">
        <v>18</v>
      </c>
      <c r="B27" s="11">
        <v>15952</v>
      </c>
      <c r="C27" s="11">
        <v>16252</v>
      </c>
      <c r="D27" s="11">
        <f t="shared" si="0"/>
        <v>101.88064192577733</v>
      </c>
    </row>
    <row r="28" spans="1:4" s="4" customFormat="1" ht="41.25" customHeight="1" x14ac:dyDescent="0.25">
      <c r="A28" s="10" t="s">
        <v>19</v>
      </c>
      <c r="B28" s="11">
        <v>11930.4</v>
      </c>
      <c r="C28" s="11">
        <v>17810.400000000001</v>
      </c>
      <c r="D28" s="11">
        <f t="shared" si="0"/>
        <v>149.28585797626235</v>
      </c>
    </row>
    <row r="29" spans="1:4" s="4" customFormat="1" ht="37.5" x14ac:dyDescent="0.25">
      <c r="A29" s="10" t="s">
        <v>20</v>
      </c>
      <c r="B29" s="11">
        <v>35221.199999999997</v>
      </c>
      <c r="C29" s="11">
        <v>42555.3</v>
      </c>
      <c r="D29" s="11">
        <f t="shared" si="0"/>
        <v>120.82297025655004</v>
      </c>
    </row>
    <row r="30" spans="1:4" s="4" customFormat="1" ht="56.25" x14ac:dyDescent="0.25">
      <c r="A30" s="10" t="s">
        <v>21</v>
      </c>
      <c r="B30" s="11">
        <v>33204.699999999997</v>
      </c>
      <c r="C30" s="11">
        <v>57135.8</v>
      </c>
      <c r="D30" s="11">
        <f t="shared" si="0"/>
        <v>172.07142362376413</v>
      </c>
    </row>
    <row r="31" spans="1:4" s="4" customFormat="1" ht="37.5" x14ac:dyDescent="0.25">
      <c r="A31" s="10" t="s">
        <v>40</v>
      </c>
      <c r="B31" s="11">
        <v>1698.6</v>
      </c>
      <c r="C31" s="11"/>
      <c r="D31" s="11"/>
    </row>
    <row r="32" spans="1:4" s="4" customFormat="1" x14ac:dyDescent="0.25">
      <c r="A32" s="10" t="s">
        <v>22</v>
      </c>
      <c r="B32" s="11">
        <v>338685.8</v>
      </c>
      <c r="C32" s="11">
        <v>372019.6</v>
      </c>
      <c r="D32" s="11">
        <f t="shared" ref="D32:D44" si="1">C32*100/B32</f>
        <v>109.84210144033202</v>
      </c>
    </row>
    <row r="33" spans="1:4" s="4" customFormat="1" ht="38.25" customHeight="1" x14ac:dyDescent="0.25">
      <c r="A33" s="10" t="s">
        <v>34</v>
      </c>
      <c r="B33" s="11"/>
      <c r="C33" s="11">
        <v>9339.5</v>
      </c>
      <c r="D33" s="11"/>
    </row>
    <row r="34" spans="1:4" s="4" customFormat="1" ht="40.5" customHeight="1" x14ac:dyDescent="0.25">
      <c r="A34" s="10" t="s">
        <v>23</v>
      </c>
      <c r="B34" s="11">
        <v>29874.5</v>
      </c>
      <c r="C34" s="11">
        <v>48234.400000000001</v>
      </c>
      <c r="D34" s="11">
        <f t="shared" si="1"/>
        <v>161.45676078260723</v>
      </c>
    </row>
    <row r="35" spans="1:4" s="4" customFormat="1" ht="37.5" x14ac:dyDescent="0.25">
      <c r="A35" s="10" t="s">
        <v>24</v>
      </c>
      <c r="B35" s="11">
        <v>2573.9</v>
      </c>
      <c r="C35" s="11">
        <v>3034.4</v>
      </c>
      <c r="D35" s="11">
        <f t="shared" si="1"/>
        <v>117.89113796184778</v>
      </c>
    </row>
    <row r="36" spans="1:4" s="4" customFormat="1" ht="37.5" x14ac:dyDescent="0.25">
      <c r="A36" s="10" t="s">
        <v>25</v>
      </c>
      <c r="B36" s="11">
        <v>50000</v>
      </c>
      <c r="C36" s="11">
        <v>50000</v>
      </c>
      <c r="D36" s="11">
        <f t="shared" si="1"/>
        <v>100</v>
      </c>
    </row>
    <row r="37" spans="1:4" s="4" customFormat="1" ht="37.5" x14ac:dyDescent="0.25">
      <c r="A37" s="10" t="s">
        <v>26</v>
      </c>
      <c r="B37" s="11">
        <v>101647.3</v>
      </c>
      <c r="C37" s="11">
        <v>115714.9</v>
      </c>
      <c r="D37" s="11">
        <f t="shared" si="1"/>
        <v>113.83961994071657</v>
      </c>
    </row>
    <row r="38" spans="1:4" s="4" customFormat="1" ht="56.25" x14ac:dyDescent="0.25">
      <c r="A38" s="10" t="s">
        <v>30</v>
      </c>
      <c r="B38" s="11">
        <v>415.1</v>
      </c>
      <c r="C38" s="11"/>
      <c r="D38" s="11"/>
    </row>
    <row r="39" spans="1:4" s="3" customFormat="1" ht="37.5" x14ac:dyDescent="0.25">
      <c r="A39" s="10" t="s">
        <v>27</v>
      </c>
      <c r="B39" s="11">
        <v>1432837.6</v>
      </c>
      <c r="C39" s="11">
        <v>615209.6</v>
      </c>
      <c r="D39" s="11">
        <f t="shared" si="1"/>
        <v>42.936450020574554</v>
      </c>
    </row>
    <row r="40" spans="1:4" ht="37.5" x14ac:dyDescent="0.3">
      <c r="A40" s="10" t="s">
        <v>28</v>
      </c>
      <c r="B40" s="11">
        <v>1924858.1</v>
      </c>
      <c r="C40" s="11">
        <v>1185594</v>
      </c>
      <c r="D40" s="11">
        <f t="shared" si="1"/>
        <v>61.593839047148457</v>
      </c>
    </row>
    <row r="41" spans="1:4" ht="37.5" x14ac:dyDescent="0.3">
      <c r="A41" s="10" t="s">
        <v>29</v>
      </c>
      <c r="B41" s="11">
        <v>1843407.6</v>
      </c>
      <c r="C41" s="11">
        <v>1971535.1</v>
      </c>
      <c r="D41" s="11">
        <f t="shared" si="1"/>
        <v>106.95057891700131</v>
      </c>
    </row>
    <row r="42" spans="1:4" ht="37.5" x14ac:dyDescent="0.3">
      <c r="A42" s="10" t="s">
        <v>41</v>
      </c>
      <c r="B42" s="11"/>
      <c r="C42" s="11">
        <v>43430</v>
      </c>
      <c r="D42" s="11"/>
    </row>
    <row r="43" spans="1:4" x14ac:dyDescent="0.3">
      <c r="A43" s="10"/>
      <c r="B43" s="11"/>
      <c r="C43" s="11"/>
      <c r="D43" s="11"/>
    </row>
    <row r="44" spans="1:4" ht="24" customHeight="1" x14ac:dyDescent="0.35">
      <c r="A44" s="8" t="s">
        <v>33</v>
      </c>
      <c r="B44" s="14">
        <v>9088039.9000000004</v>
      </c>
      <c r="C44" s="14">
        <v>4010068.7</v>
      </c>
      <c r="D44" s="15">
        <f t="shared" si="1"/>
        <v>44.124681934990186</v>
      </c>
    </row>
  </sheetData>
  <autoFilter ref="C10:C36" xr:uid="{00000000-0009-0000-0000-000000000000}"/>
  <mergeCells count="5">
    <mergeCell ref="A4:A6"/>
    <mergeCell ref="B4:B6"/>
    <mergeCell ref="C4:C6"/>
    <mergeCell ref="D4:D6"/>
    <mergeCell ref="A2:D2"/>
  </mergeCells>
  <printOptions horizontalCentered="1"/>
  <pageMargins left="0.39370078740157483" right="0.39370078740157483" top="0.19685039370078741" bottom="0.19685039370078741" header="0.11811023622047245" footer="0.11811023622047245"/>
  <pageSetup paperSize="9" scale="53" fitToHeight="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ГП (2)</vt:lpstr>
      <vt:lpstr>'ГП (2)'!Заголовки_для_печати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E.Kozlova</dc:creator>
  <cp:lastModifiedBy>Минфин РТ - Алсу Назиповна Хусаинова</cp:lastModifiedBy>
  <cp:lastPrinted>2024-07-31T12:24:37Z</cp:lastPrinted>
  <dcterms:created xsi:type="dcterms:W3CDTF">2016-07-20T06:48:49Z</dcterms:created>
  <dcterms:modified xsi:type="dcterms:W3CDTF">2024-08-02T07:26:37Z</dcterms:modified>
</cp:coreProperties>
</file>