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UDG309\Y\2025\ОТКРЫТЫЙ БЮДЖЕТ\по проекту бюджета, брошюра\"/>
    </mc:Choice>
  </mc:AlternateContent>
  <xr:revisionPtr revIDLastSave="0" documentId="13_ncr:1_{2C53631F-8EE8-4FF3-9BBC-B6B35DF9A8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ГП" sheetId="1" r:id="rId1"/>
  </sheets>
  <definedNames>
    <definedName name="_GoBack" localSheetId="0">ГП!#REF!</definedName>
    <definedName name="_xlnm._FilterDatabase" localSheetId="0" hidden="1">ГП!$E$7:$H$36</definedName>
    <definedName name="APPT" localSheetId="0">ГП!#REF!</definedName>
    <definedName name="FIO" localSheetId="0">ГП!#REF!</definedName>
    <definedName name="SIGN" localSheetId="0">ГП!#REF!</definedName>
    <definedName name="_xlnm.Print_Titles" localSheetId="0">ГП!$3:$4</definedName>
    <definedName name="_xlnm.Print_Area" localSheetId="0">ГП!$A$1:$H$45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6" i="1" s="1"/>
  <c r="E2" i="1" s="1"/>
  <c r="G8" i="1"/>
  <c r="H8" i="1"/>
  <c r="F8" i="1"/>
  <c r="D8" i="1" l="1"/>
  <c r="F6" i="1" l="1"/>
  <c r="G6" i="1"/>
  <c r="H6" i="1"/>
  <c r="D6" i="1"/>
</calcChain>
</file>

<file path=xl/sharedStrings.xml><?xml version="1.0" encoding="utf-8"?>
<sst xmlns="http://schemas.openxmlformats.org/spreadsheetml/2006/main" count="79" uniqueCount="79">
  <si>
    <t xml:space="preserve">Наименование </t>
  </si>
  <si>
    <t>тыс.рублей</t>
  </si>
  <si>
    <t>Прогноз</t>
  </si>
  <si>
    <t>Государственная программа "Развитие здравоохранения Республики Татарстан"</t>
  </si>
  <si>
    <t xml:space="preserve">Государственная программа "Социальная поддержка граждан Республики Татарстан" </t>
  </si>
  <si>
    <t>Государственная программа "Обеспечение качественным жильем и услугами жилищно-коммунального хозяйства населения Республики Татарстан"</t>
  </si>
  <si>
    <t>Государственная программа "Защита населения и территорий от чрезвычайных ситуаций, обеспечение пожарной безопасности и безопасности людей на водных объектах в Республике Татарстан"</t>
  </si>
  <si>
    <t>Государственная программа "Развитие культуры Республики Татарстан"</t>
  </si>
  <si>
    <t>Государственная программа "Охрана окружающей среды, воспроизводство и использование природных ресурсов Республики Татарстан"</t>
  </si>
  <si>
    <t>Государственная программа "Экономическое развитие и инновационная экономика Республики Татарстан"</t>
  </si>
  <si>
    <t>Государственная программа "Развитие транспортной системы Республики Татарстан"</t>
  </si>
  <si>
    <t>Государственная программа "Развитие сельского хозяйства и регулирование рынков сельскохозяйственной продукции, сырья и продовольствия в Республике Татарстан"</t>
  </si>
  <si>
    <t>Государственная программа "Развитие лесного хозяйства Республики Татарстан"</t>
  </si>
  <si>
    <t>Государственная программа "Управление государственным имуществом Республики Татарстан"</t>
  </si>
  <si>
    <t>Государственная программа "Управление государственными финансами Республики Татарстан"</t>
  </si>
  <si>
    <t>Государственная программа "Развитие государственной гражданской службы Республики Татарстан и муниципальной службы в Республике Татарстан"</t>
  </si>
  <si>
    <t>Государственная программа "Реализация государственной национальной политики в Республике Татарстан"</t>
  </si>
  <si>
    <t>Государственная программа Республики Татарстан "Сохранение национальной идентичности татарского народа"</t>
  </si>
  <si>
    <t>Государственная программа "Сохранение, изучение и развитие государственных языков Республики Татарстан и других языков в Республике Татарстан"</t>
  </si>
  <si>
    <t>Государственная программа "Развитие рынка газомоторного топлива в Республике Татарстан"</t>
  </si>
  <si>
    <t>Государственная программа "Развитие юстиции в Республике Татарстан"</t>
  </si>
  <si>
    <t>Государственная программа "Развитие сферы туризма и гостеприимства в Республике Татарстан"</t>
  </si>
  <si>
    <t>Государственная программа "Реализация антикоррупционной политики Республики Татарстан"</t>
  </si>
  <si>
    <t>Государственная программа "Развитие архивного дела в Республике Татарстан"</t>
  </si>
  <si>
    <t>Государственная программа "Содействие занятости населения Республики Татарстан"</t>
  </si>
  <si>
    <t>Государственная программа "Стратегическое управление талантами в Республике Татарстан"</t>
  </si>
  <si>
    <t>Государственная программа Республики Татарстан "Оказание содействия добровольному переселению в Республику Татарстан соотечественников, проживающих за рубежом"</t>
  </si>
  <si>
    <t>Государственная программа "Формирование современной городской среды на территории Республики Татарстан"</t>
  </si>
  <si>
    <t>Государственная программа "Развитие физической культуры и спорта в Республике Татарстан"</t>
  </si>
  <si>
    <t>Государственная программа "Развитие молодежной политики в Республике Татарстан"</t>
  </si>
  <si>
    <t>Государственная программа Республики Татарстан "Строительство автомобильных газонаполнительных компрессорных станций на территории Республики Татарстан"</t>
  </si>
  <si>
    <t>Государственная программа "Развитие обрабатывающих отраслей промышленности Республики Татарстан"</t>
  </si>
  <si>
    <t>по государственным программам:</t>
  </si>
  <si>
    <t>непрограммные направления расходов</t>
  </si>
  <si>
    <t>условно утвержденные расходы</t>
  </si>
  <si>
    <t>Государственная программа "Энергоресурсоэффективность в Республике Татарстан"</t>
  </si>
  <si>
    <r>
      <t xml:space="preserve">ВСЕГО расходов,
</t>
    </r>
    <r>
      <rPr>
        <b/>
        <i/>
        <sz val="14"/>
        <rFont val="Times New Roman"/>
        <family val="1"/>
        <charset val="204"/>
      </rPr>
      <t>в том числе:</t>
    </r>
  </si>
  <si>
    <t>2025 год</t>
  </si>
  <si>
    <t>2026 год</t>
  </si>
  <si>
    <t>01 0 00 0000 0</t>
  </si>
  <si>
    <t>02 0 00 0000 0</t>
  </si>
  <si>
    <t>03 0 00 0000 0</t>
  </si>
  <si>
    <t>04 0 00 0000 0</t>
  </si>
  <si>
    <t>05 0 00 0000 0</t>
  </si>
  <si>
    <t>06 0 00 0000 0</t>
  </si>
  <si>
    <t>07 0 00 0000 0</t>
  </si>
  <si>
    <t>08 0 00 0000 0</t>
  </si>
  <si>
    <t>09 0 00 0000 0</t>
  </si>
  <si>
    <t>11 0 00 0000 0</t>
  </si>
  <si>
    <t>12 0 00 0000 0</t>
  </si>
  <si>
    <t>13 0 00 0000 0</t>
  </si>
  <si>
    <t>14 0 00 0000 0</t>
  </si>
  <si>
    <t>15 0 00 0000 0</t>
  </si>
  <si>
    <t>16 0 00 0000 0</t>
  </si>
  <si>
    <t>18 0 00 0000 0</t>
  </si>
  <si>
    <t>19 0 00 0000 0</t>
  </si>
  <si>
    <t>20 0 00 0000 0</t>
  </si>
  <si>
    <t>21 0 00 0000 0</t>
  </si>
  <si>
    <t>22 0 00 0000 0</t>
  </si>
  <si>
    <t>23 0 00 0000 0</t>
  </si>
  <si>
    <t>24 0 00 0000 0</t>
  </si>
  <si>
    <t>26 0 00 0000 0</t>
  </si>
  <si>
    <t>27 0 00 0000 0</t>
  </si>
  <si>
    <t>30 0 00 0000 0</t>
  </si>
  <si>
    <t>33 0 00 0000 0</t>
  </si>
  <si>
    <t>34 0 00 0000 0</t>
  </si>
  <si>
    <t>35 0 00 0000 0</t>
  </si>
  <si>
    <t>37 0 00 0000 0</t>
  </si>
  <si>
    <t>38 0 00 0000 0</t>
  </si>
  <si>
    <t>39 0 00 0000 0</t>
  </si>
  <si>
    <t>Сведения 
о расходах бюджета Республики Татарстан по государственным программам и
непрограммным направлениям деятельности на 2025 год и на плановый период 2026 и 2027 годов
 в сравнении с ожидаемым исполнением за 2024 год и отчетом за 2023 год</t>
  </si>
  <si>
    <t>Фактическое исполнение 
за 2023 год</t>
  </si>
  <si>
    <t xml:space="preserve">Ожидаемое исполнение
за 2024 год </t>
  </si>
  <si>
    <t>2027 год</t>
  </si>
  <si>
    <t>Государственная программа "Развитие образования в Республике Татарстан"</t>
  </si>
  <si>
    <t>Государственная программа "Обеспечение общественного порядка и противодействие преступности"</t>
  </si>
  <si>
    <t>Государственная программа "Цифровой Татарстан"</t>
  </si>
  <si>
    <t>Государственная программа "Научно-технологическое развитие Республики Татарстан"</t>
  </si>
  <si>
    <t>Государственная программа "Развитие зарядной инфраструктуры для электрического автомобильного транспорта в Респбублике Татарстан"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</si>
</sst>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4"/>
      <color theme="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7" fillId="0" borderId="0"/>
  </cellStyleXfs>
  <cellXfs count="32">
    <xf numFmtId="0" fontId="0" fillId="0" borderId="0" xfId="0"/>
    <xf numFmtId="0" fontId="3" fillId="0" borderId="0" xfId="1" applyFont="1" applyFill="1"/>
    <xf numFmtId="0" fontId="3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right"/>
    </xf>
    <xf numFmtId="0" fontId="3" fillId="0" borderId="0" xfId="1" applyFont="1" applyFill="1" applyAlignment="1">
      <alignment horizontal="right"/>
    </xf>
    <xf numFmtId="0" fontId="3" fillId="0" borderId="0" xfId="1" applyFont="1" applyFill="1" applyAlignment="1">
      <alignment vertical="top"/>
    </xf>
    <xf numFmtId="49" fontId="2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left" vertical="center" wrapText="1"/>
    </xf>
    <xf numFmtId="0" fontId="3" fillId="0" borderId="1" xfId="1" applyFont="1" applyFill="1" applyBorder="1"/>
    <xf numFmtId="49" fontId="2" fillId="0" borderId="1" xfId="1" applyNumberFormat="1" applyFont="1" applyFill="1" applyBorder="1" applyAlignment="1">
      <alignment horizontal="left"/>
    </xf>
    <xf numFmtId="0" fontId="3" fillId="0" borderId="1" xfId="1" applyFont="1" applyFill="1" applyBorder="1" applyAlignment="1">
      <alignment horizontal="center" vertical="top"/>
    </xf>
    <xf numFmtId="49" fontId="3" fillId="0" borderId="1" xfId="1" applyNumberFormat="1" applyFont="1" applyFill="1" applyBorder="1" applyAlignment="1">
      <alignment horizontal="justify" vertical="top" wrapText="1"/>
    </xf>
    <xf numFmtId="49" fontId="2" fillId="0" borderId="1" xfId="1" applyNumberFormat="1" applyFont="1" applyFill="1" applyBorder="1" applyAlignment="1">
      <alignment horizontal="left" wrapText="1"/>
    </xf>
    <xf numFmtId="0" fontId="4" fillId="0" borderId="1" xfId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left"/>
    </xf>
    <xf numFmtId="0" fontId="4" fillId="0" borderId="0" xfId="1" applyFont="1" applyFill="1"/>
    <xf numFmtId="49" fontId="5" fillId="0" borderId="1" xfId="1" applyNumberFormat="1" applyFont="1" applyFill="1" applyBorder="1" applyAlignment="1">
      <alignment horizontal="justify" vertical="top" wrapText="1"/>
    </xf>
    <xf numFmtId="165" fontId="3" fillId="0" borderId="0" xfId="1" applyNumberFormat="1" applyFont="1" applyFill="1" applyAlignment="1">
      <alignment vertical="top"/>
    </xf>
    <xf numFmtId="4" fontId="3" fillId="0" borderId="0" xfId="1" applyNumberFormat="1" applyFont="1" applyFill="1"/>
    <xf numFmtId="4" fontId="4" fillId="0" borderId="0" xfId="1" applyNumberFormat="1" applyFont="1" applyFill="1"/>
    <xf numFmtId="165" fontId="2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Fill="1" applyBorder="1" applyAlignment="1">
      <alignment horizontal="right" vertical="center"/>
    </xf>
    <xf numFmtId="165" fontId="5" fillId="0" borderId="1" xfId="1" applyNumberFormat="1" applyFont="1" applyFill="1" applyBorder="1" applyAlignment="1">
      <alignment horizontal="right" vertical="center"/>
    </xf>
    <xf numFmtId="165" fontId="3" fillId="0" borderId="1" xfId="1" applyNumberFormat="1" applyFont="1" applyFill="1" applyBorder="1" applyAlignment="1">
      <alignment horizontal="right" vertical="center" wrapText="1"/>
    </xf>
    <xf numFmtId="165" fontId="5" fillId="0" borderId="1" xfId="1" applyNumberFormat="1" applyFont="1" applyFill="1" applyBorder="1" applyAlignment="1">
      <alignment horizontal="right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65" fontId="8" fillId="0" borderId="0" xfId="1" applyNumberFormat="1" applyFont="1" applyFill="1"/>
    <xf numFmtId="49" fontId="2" fillId="0" borderId="1" xfId="1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</cellXfs>
  <cellStyles count="5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6" xfId="4" xr:uid="{00000000-0005-0000-0000-000003000000}"/>
    <cellStyle name="Финансовый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Q45"/>
  <sheetViews>
    <sheetView showGridLines="0" tabSelected="1" view="pageBreakPreview" zoomScale="71" zoomScaleNormal="70" zoomScaleSheetLayoutView="71" workbookViewId="0">
      <selection activeCell="F10" sqref="F10"/>
    </sheetView>
  </sheetViews>
  <sheetFormatPr defaultColWidth="8.85546875" defaultRowHeight="18.75" x14ac:dyDescent="0.3"/>
  <cols>
    <col min="1" max="1" width="4.5703125" style="2" customWidth="1"/>
    <col min="2" max="2" width="67.5703125" style="1" customWidth="1"/>
    <col min="3" max="3" width="17.5703125" style="1" hidden="1" customWidth="1"/>
    <col min="4" max="4" width="19.85546875" style="1" customWidth="1"/>
    <col min="5" max="5" width="20" style="1" customWidth="1"/>
    <col min="6" max="6" width="18.85546875" style="1" bestFit="1" customWidth="1"/>
    <col min="7" max="8" width="18" style="1" bestFit="1" customWidth="1"/>
    <col min="9" max="9" width="8.85546875" style="1"/>
    <col min="10" max="10" width="22.28515625" style="1" customWidth="1"/>
    <col min="11" max="11" width="19.7109375" style="1" customWidth="1"/>
    <col min="12" max="15" width="18.28515625" style="1" customWidth="1"/>
    <col min="16" max="16384" width="8.85546875" style="1"/>
  </cols>
  <sheetData>
    <row r="1" spans="1:17" ht="83.25" customHeight="1" x14ac:dyDescent="0.3">
      <c r="A1" s="30" t="s">
        <v>70</v>
      </c>
      <c r="B1" s="30"/>
      <c r="C1" s="30"/>
      <c r="D1" s="30"/>
      <c r="E1" s="30"/>
      <c r="F1" s="30"/>
      <c r="G1" s="30"/>
      <c r="H1" s="30"/>
    </row>
    <row r="2" spans="1:17" ht="21.75" customHeight="1" x14ac:dyDescent="0.3">
      <c r="D2" s="3"/>
      <c r="E2" s="28">
        <f>502530010.8-E6</f>
        <v>0</v>
      </c>
      <c r="H2" s="4" t="s">
        <v>1</v>
      </c>
    </row>
    <row r="3" spans="1:17" ht="28.5" customHeight="1" x14ac:dyDescent="0.3">
      <c r="A3" s="31"/>
      <c r="B3" s="29" t="s">
        <v>0</v>
      </c>
      <c r="C3" s="26"/>
      <c r="D3" s="29" t="s">
        <v>71</v>
      </c>
      <c r="E3" s="29" t="s">
        <v>72</v>
      </c>
      <c r="F3" s="29" t="s">
        <v>2</v>
      </c>
      <c r="G3" s="29"/>
      <c r="H3" s="29"/>
    </row>
    <row r="4" spans="1:17" ht="36" customHeight="1" x14ac:dyDescent="0.3">
      <c r="A4" s="31"/>
      <c r="B4" s="29"/>
      <c r="C4" s="26"/>
      <c r="D4" s="29"/>
      <c r="E4" s="29"/>
      <c r="F4" s="6" t="s">
        <v>37</v>
      </c>
      <c r="G4" s="6" t="s">
        <v>38</v>
      </c>
      <c r="H4" s="6" t="s">
        <v>73</v>
      </c>
    </row>
    <row r="5" spans="1:17" x14ac:dyDescent="0.3">
      <c r="A5" s="7"/>
      <c r="B5" s="8"/>
      <c r="C5" s="8"/>
      <c r="D5" s="9"/>
      <c r="E5" s="9"/>
      <c r="F5" s="9"/>
      <c r="G5" s="9"/>
      <c r="H5" s="9"/>
    </row>
    <row r="6" spans="1:17" ht="37.5" customHeight="1" x14ac:dyDescent="0.35">
      <c r="A6" s="7"/>
      <c r="B6" s="13" t="s">
        <v>36</v>
      </c>
      <c r="C6" s="13"/>
      <c r="D6" s="21">
        <f t="shared" ref="D6:H6" si="0">D8+D44+D45</f>
        <v>510221004.39999998</v>
      </c>
      <c r="E6" s="21">
        <f t="shared" si="0"/>
        <v>502530010.80000001</v>
      </c>
      <c r="F6" s="21">
        <f t="shared" si="0"/>
        <v>439014431.80000001</v>
      </c>
      <c r="G6" s="21">
        <f t="shared" si="0"/>
        <v>464164203.80000007</v>
      </c>
      <c r="H6" s="21">
        <f t="shared" si="0"/>
        <v>486513999.5</v>
      </c>
      <c r="J6" s="19"/>
    </row>
    <row r="7" spans="1:17" ht="10.5" customHeight="1" x14ac:dyDescent="0.3">
      <c r="A7" s="7"/>
      <c r="B7" s="10"/>
      <c r="C7" s="10"/>
      <c r="D7" s="22"/>
      <c r="E7" s="22"/>
      <c r="F7" s="22"/>
      <c r="G7" s="22"/>
      <c r="H7" s="22"/>
    </row>
    <row r="8" spans="1:17" s="16" customFormat="1" ht="19.5" customHeight="1" x14ac:dyDescent="0.35">
      <c r="A8" s="14"/>
      <c r="B8" s="15" t="s">
        <v>32</v>
      </c>
      <c r="C8" s="15"/>
      <c r="D8" s="23">
        <f>SUM(D9:D43)</f>
        <v>472919993.69999999</v>
      </c>
      <c r="E8" s="23">
        <f t="shared" ref="E8" si="1">SUM(E9:E43)</f>
        <v>456986067.30000001</v>
      </c>
      <c r="F8" s="23">
        <f>SUM(F9:F43)</f>
        <v>388805823.90000004</v>
      </c>
      <c r="G8" s="23">
        <f t="shared" ref="G8:H8" si="2">SUM(G9:G43)</f>
        <v>398038548.80000007</v>
      </c>
      <c r="H8" s="23">
        <f t="shared" si="2"/>
        <v>405146087</v>
      </c>
      <c r="J8" s="20"/>
    </row>
    <row r="9" spans="1:17" s="5" customFormat="1" ht="37.5" x14ac:dyDescent="0.25">
      <c r="A9" s="11">
        <v>1</v>
      </c>
      <c r="B9" s="12" t="s">
        <v>3</v>
      </c>
      <c r="C9" s="27" t="s">
        <v>39</v>
      </c>
      <c r="D9" s="24">
        <v>67817513.200000003</v>
      </c>
      <c r="E9" s="24">
        <v>65300432.899999999</v>
      </c>
      <c r="F9" s="24">
        <v>66821916.600000001</v>
      </c>
      <c r="G9" s="24">
        <v>69849190.200000003</v>
      </c>
      <c r="H9" s="24">
        <v>72546175.200000003</v>
      </c>
      <c r="K9" s="18"/>
      <c r="L9" s="18"/>
      <c r="M9" s="18"/>
      <c r="N9" s="18"/>
      <c r="O9" s="18"/>
      <c r="P9" s="18"/>
      <c r="Q9" s="18"/>
    </row>
    <row r="10" spans="1:17" s="5" customFormat="1" ht="37.5" x14ac:dyDescent="0.25">
      <c r="A10" s="11">
        <v>2</v>
      </c>
      <c r="B10" s="12" t="s">
        <v>74</v>
      </c>
      <c r="C10" s="27" t="s">
        <v>40</v>
      </c>
      <c r="D10" s="24">
        <v>91785526.900000006</v>
      </c>
      <c r="E10" s="24">
        <v>85189372.599999994</v>
      </c>
      <c r="F10" s="24">
        <v>95706841.799999997</v>
      </c>
      <c r="G10" s="24">
        <v>96442408.099999994</v>
      </c>
      <c r="H10" s="24">
        <v>102334969.40000001</v>
      </c>
      <c r="K10" s="18"/>
    </row>
    <row r="11" spans="1:17" s="5" customFormat="1" ht="37.5" x14ac:dyDescent="0.25">
      <c r="A11" s="11">
        <v>3</v>
      </c>
      <c r="B11" s="12" t="s">
        <v>4</v>
      </c>
      <c r="C11" s="27" t="s">
        <v>41</v>
      </c>
      <c r="D11" s="24">
        <v>36973009.5</v>
      </c>
      <c r="E11" s="24">
        <v>41670583.200000003</v>
      </c>
      <c r="F11" s="24">
        <v>38874371.399999999</v>
      </c>
      <c r="G11" s="24">
        <v>40666849</v>
      </c>
      <c r="H11" s="24">
        <v>43122944.899999999</v>
      </c>
      <c r="K11" s="18"/>
    </row>
    <row r="12" spans="1:17" s="5" customFormat="1" ht="61.5" customHeight="1" x14ac:dyDescent="0.25">
      <c r="A12" s="11">
        <v>4</v>
      </c>
      <c r="B12" s="12" t="s">
        <v>5</v>
      </c>
      <c r="C12" s="27" t="s">
        <v>42</v>
      </c>
      <c r="D12" s="24">
        <v>29855536.199999999</v>
      </c>
      <c r="E12" s="24">
        <v>28211685.199999999</v>
      </c>
      <c r="F12" s="24">
        <v>28413292.199999999</v>
      </c>
      <c r="G12" s="24">
        <v>27185159.800000001</v>
      </c>
      <c r="H12" s="24">
        <v>18733491.5</v>
      </c>
      <c r="K12" s="18"/>
    </row>
    <row r="13" spans="1:17" s="5" customFormat="1" ht="37.5" x14ac:dyDescent="0.25">
      <c r="A13" s="11">
        <v>5</v>
      </c>
      <c r="B13" s="12" t="s">
        <v>24</v>
      </c>
      <c r="C13" s="27" t="s">
        <v>43</v>
      </c>
      <c r="D13" s="24">
        <v>1431289.9</v>
      </c>
      <c r="E13" s="24">
        <v>1483225.1</v>
      </c>
      <c r="F13" s="24">
        <v>875402.1</v>
      </c>
      <c r="G13" s="24">
        <v>876508</v>
      </c>
      <c r="H13" s="24">
        <v>877911.1</v>
      </c>
      <c r="K13" s="18"/>
    </row>
    <row r="14" spans="1:17" s="5" customFormat="1" ht="41.25" customHeight="1" x14ac:dyDescent="0.25">
      <c r="A14" s="11">
        <v>6</v>
      </c>
      <c r="B14" s="12" t="s">
        <v>75</v>
      </c>
      <c r="C14" s="27" t="s">
        <v>44</v>
      </c>
      <c r="D14" s="24">
        <v>2847029.2</v>
      </c>
      <c r="E14" s="24">
        <v>3079976.4</v>
      </c>
      <c r="F14" s="24">
        <v>2957329.6</v>
      </c>
      <c r="G14" s="24">
        <v>2961154.4</v>
      </c>
      <c r="H14" s="24">
        <v>2965170.5</v>
      </c>
      <c r="K14" s="18"/>
    </row>
    <row r="15" spans="1:17" s="5" customFormat="1" ht="74.25" customHeight="1" x14ac:dyDescent="0.25">
      <c r="A15" s="11">
        <v>7</v>
      </c>
      <c r="B15" s="12" t="s">
        <v>6</v>
      </c>
      <c r="C15" s="27" t="s">
        <v>45</v>
      </c>
      <c r="D15" s="24">
        <v>1698309.3</v>
      </c>
      <c r="E15" s="24">
        <v>1860747.5</v>
      </c>
      <c r="F15" s="24">
        <v>2130100</v>
      </c>
      <c r="G15" s="24">
        <v>2294918</v>
      </c>
      <c r="H15" s="24">
        <v>2482627</v>
      </c>
      <c r="K15" s="18"/>
    </row>
    <row r="16" spans="1:17" s="5" customFormat="1" ht="42" customHeight="1" x14ac:dyDescent="0.25">
      <c r="A16" s="11">
        <v>8</v>
      </c>
      <c r="B16" s="12" t="s">
        <v>7</v>
      </c>
      <c r="C16" s="27" t="s">
        <v>46</v>
      </c>
      <c r="D16" s="24">
        <v>24565405.5</v>
      </c>
      <c r="E16" s="24">
        <v>22830247.399999999</v>
      </c>
      <c r="F16" s="24">
        <v>12440231</v>
      </c>
      <c r="G16" s="24">
        <v>13516751</v>
      </c>
      <c r="H16" s="24">
        <v>14000877.9</v>
      </c>
      <c r="K16" s="18"/>
    </row>
    <row r="17" spans="1:11" s="5" customFormat="1" ht="56.25" x14ac:dyDescent="0.25">
      <c r="A17" s="11">
        <v>9</v>
      </c>
      <c r="B17" s="12" t="s">
        <v>8</v>
      </c>
      <c r="C17" s="27" t="s">
        <v>47</v>
      </c>
      <c r="D17" s="24">
        <v>3770666.8</v>
      </c>
      <c r="E17" s="24">
        <v>3895627.8</v>
      </c>
      <c r="F17" s="24">
        <v>885320.5</v>
      </c>
      <c r="G17" s="24">
        <v>601485</v>
      </c>
      <c r="H17" s="24">
        <v>616535.5</v>
      </c>
      <c r="K17" s="18"/>
    </row>
    <row r="18" spans="1:11" s="5" customFormat="1" ht="37.5" x14ac:dyDescent="0.25">
      <c r="A18" s="11">
        <v>10</v>
      </c>
      <c r="B18" s="12" t="s">
        <v>9</v>
      </c>
      <c r="C18" s="27" t="s">
        <v>48</v>
      </c>
      <c r="D18" s="24">
        <v>23767780.199999999</v>
      </c>
      <c r="E18" s="24">
        <v>35663557.100000001</v>
      </c>
      <c r="F18" s="24">
        <v>37469882.5</v>
      </c>
      <c r="G18" s="24">
        <v>40079945.299999997</v>
      </c>
      <c r="H18" s="24">
        <v>42327725.100000001</v>
      </c>
      <c r="K18" s="18"/>
    </row>
    <row r="19" spans="1:11" s="5" customFormat="1" ht="20.25" customHeight="1" x14ac:dyDescent="0.25">
      <c r="A19" s="11">
        <v>11</v>
      </c>
      <c r="B19" s="12" t="s">
        <v>76</v>
      </c>
      <c r="C19" s="27" t="s">
        <v>49</v>
      </c>
      <c r="D19" s="24">
        <v>4724382.4000000004</v>
      </c>
      <c r="E19" s="24">
        <v>6097194.5</v>
      </c>
      <c r="F19" s="24">
        <v>4926691.5999999996</v>
      </c>
      <c r="G19" s="24">
        <v>4959845.3</v>
      </c>
      <c r="H19" s="24">
        <v>5029036.2</v>
      </c>
      <c r="K19" s="18"/>
    </row>
    <row r="20" spans="1:11" s="5" customFormat="1" ht="37.5" x14ac:dyDescent="0.25">
      <c r="A20" s="11">
        <v>12</v>
      </c>
      <c r="B20" s="12" t="s">
        <v>10</v>
      </c>
      <c r="C20" s="27" t="s">
        <v>50</v>
      </c>
      <c r="D20" s="24">
        <v>99828984.299999997</v>
      </c>
      <c r="E20" s="24">
        <v>94904826</v>
      </c>
      <c r="F20" s="24">
        <v>35562439.700000003</v>
      </c>
      <c r="G20" s="24">
        <v>36169414.100000001</v>
      </c>
      <c r="H20" s="24">
        <v>37045541.700000003</v>
      </c>
      <c r="K20" s="18"/>
    </row>
    <row r="21" spans="1:11" s="5" customFormat="1" ht="74.25" customHeight="1" x14ac:dyDescent="0.25">
      <c r="A21" s="11">
        <v>13</v>
      </c>
      <c r="B21" s="12" t="s">
        <v>11</v>
      </c>
      <c r="C21" s="27" t="s">
        <v>51</v>
      </c>
      <c r="D21" s="24">
        <v>18714279.899999999</v>
      </c>
      <c r="E21" s="24">
        <v>20705167.800000001</v>
      </c>
      <c r="F21" s="24">
        <v>12736948.199999999</v>
      </c>
      <c r="G21" s="24">
        <v>12185357.9</v>
      </c>
      <c r="H21" s="24">
        <v>12319029.300000001</v>
      </c>
      <c r="K21" s="18"/>
    </row>
    <row r="22" spans="1:11" s="5" customFormat="1" ht="37.5" x14ac:dyDescent="0.25">
      <c r="A22" s="11">
        <v>14</v>
      </c>
      <c r="B22" s="12" t="s">
        <v>12</v>
      </c>
      <c r="C22" s="27" t="s">
        <v>52</v>
      </c>
      <c r="D22" s="24">
        <v>1283009.7</v>
      </c>
      <c r="E22" s="24">
        <v>1328470.3999999999</v>
      </c>
      <c r="F22" s="24">
        <v>657159.19999999995</v>
      </c>
      <c r="G22" s="24">
        <v>609494.80000000005</v>
      </c>
      <c r="H22" s="24">
        <v>633771.9</v>
      </c>
      <c r="K22" s="18"/>
    </row>
    <row r="23" spans="1:11" s="5" customFormat="1" ht="37.5" x14ac:dyDescent="0.25">
      <c r="A23" s="11">
        <v>15</v>
      </c>
      <c r="B23" s="12" t="s">
        <v>13</v>
      </c>
      <c r="C23" s="27" t="s">
        <v>53</v>
      </c>
      <c r="D23" s="24">
        <v>3218095.6</v>
      </c>
      <c r="E23" s="24">
        <v>414571.9</v>
      </c>
      <c r="F23" s="24">
        <v>380201.9</v>
      </c>
      <c r="G23" s="24">
        <v>398071.3</v>
      </c>
      <c r="H23" s="24">
        <v>417025</v>
      </c>
      <c r="K23" s="18"/>
    </row>
    <row r="24" spans="1:11" s="5" customFormat="1" ht="37.5" x14ac:dyDescent="0.25">
      <c r="A24" s="11">
        <v>16</v>
      </c>
      <c r="B24" s="12" t="s">
        <v>14</v>
      </c>
      <c r="C24" s="27" t="s">
        <v>54</v>
      </c>
      <c r="D24" s="24">
        <v>24059555.899999999</v>
      </c>
      <c r="E24" s="24">
        <v>28471927.300000001</v>
      </c>
      <c r="F24" s="24">
        <v>28030611.5</v>
      </c>
      <c r="G24" s="24">
        <v>27904373.399999999</v>
      </c>
      <c r="H24" s="24">
        <v>29551505.199999999</v>
      </c>
      <c r="K24" s="18"/>
    </row>
    <row r="25" spans="1:11" s="5" customFormat="1" ht="60.75" customHeight="1" x14ac:dyDescent="0.25">
      <c r="A25" s="11">
        <v>17</v>
      </c>
      <c r="B25" s="12" t="s">
        <v>15</v>
      </c>
      <c r="C25" s="27" t="s">
        <v>55</v>
      </c>
      <c r="D25" s="24">
        <v>34635.199999999997</v>
      </c>
      <c r="E25" s="24">
        <v>35585</v>
      </c>
      <c r="F25" s="24">
        <v>35585</v>
      </c>
      <c r="G25" s="24">
        <v>35585</v>
      </c>
      <c r="H25" s="24">
        <v>35585</v>
      </c>
      <c r="K25" s="18"/>
    </row>
    <row r="26" spans="1:11" s="5" customFormat="1" ht="37.5" customHeight="1" x14ac:dyDescent="0.25">
      <c r="A26" s="11">
        <v>18</v>
      </c>
      <c r="B26" s="12" t="s">
        <v>16</v>
      </c>
      <c r="C26" s="27" t="s">
        <v>56</v>
      </c>
      <c r="D26" s="24">
        <v>48699.8</v>
      </c>
      <c r="E26" s="24">
        <v>57032.1</v>
      </c>
      <c r="F26" s="24">
        <v>46268.6</v>
      </c>
      <c r="G26" s="24">
        <v>52658.6</v>
      </c>
      <c r="H26" s="24">
        <v>45688.6</v>
      </c>
      <c r="K26" s="18"/>
    </row>
    <row r="27" spans="1:11" s="5" customFormat="1" ht="57" customHeight="1" x14ac:dyDescent="0.25">
      <c r="A27" s="11">
        <v>19</v>
      </c>
      <c r="B27" s="12" t="s">
        <v>17</v>
      </c>
      <c r="C27" s="27" t="s">
        <v>57</v>
      </c>
      <c r="D27" s="24">
        <v>86140.1</v>
      </c>
      <c r="E27" s="24">
        <v>88490</v>
      </c>
      <c r="F27" s="24">
        <v>111137.7</v>
      </c>
      <c r="G27" s="24">
        <v>111137.7</v>
      </c>
      <c r="H27" s="24">
        <v>111137.7</v>
      </c>
      <c r="K27" s="18"/>
    </row>
    <row r="28" spans="1:11" s="5" customFormat="1" ht="56.25" x14ac:dyDescent="0.25">
      <c r="A28" s="11">
        <v>20</v>
      </c>
      <c r="B28" s="12" t="s">
        <v>18</v>
      </c>
      <c r="C28" s="27" t="s">
        <v>58</v>
      </c>
      <c r="D28" s="24">
        <v>110195.8</v>
      </c>
      <c r="E28" s="24">
        <v>182412</v>
      </c>
      <c r="F28" s="24">
        <v>126533</v>
      </c>
      <c r="G28" s="24">
        <v>132424</v>
      </c>
      <c r="H28" s="24">
        <v>132424</v>
      </c>
      <c r="K28" s="18"/>
    </row>
    <row r="29" spans="1:11" s="5" customFormat="1" ht="37.5" x14ac:dyDescent="0.25">
      <c r="A29" s="11">
        <v>21</v>
      </c>
      <c r="B29" s="12" t="s">
        <v>19</v>
      </c>
      <c r="C29" s="27" t="s">
        <v>59</v>
      </c>
      <c r="D29" s="24">
        <v>44440.9</v>
      </c>
      <c r="E29" s="24">
        <v>82078.3</v>
      </c>
      <c r="F29" s="24"/>
      <c r="G29" s="24"/>
      <c r="H29" s="24"/>
      <c r="K29" s="18"/>
    </row>
    <row r="30" spans="1:11" s="5" customFormat="1" ht="42.75" customHeight="1" x14ac:dyDescent="0.25">
      <c r="A30" s="11">
        <v>22</v>
      </c>
      <c r="B30" s="12" t="s">
        <v>20</v>
      </c>
      <c r="C30" s="27" t="s">
        <v>60</v>
      </c>
      <c r="D30" s="24">
        <v>1004093.5</v>
      </c>
      <c r="E30" s="24">
        <v>1054184.3</v>
      </c>
      <c r="F30" s="24">
        <v>1016707.3</v>
      </c>
      <c r="G30" s="24">
        <v>992934.3</v>
      </c>
      <c r="H30" s="24">
        <v>1029302.9</v>
      </c>
      <c r="K30" s="18"/>
    </row>
    <row r="31" spans="1:11" s="5" customFormat="1" ht="39.75" customHeight="1" x14ac:dyDescent="0.25">
      <c r="A31" s="11">
        <v>23</v>
      </c>
      <c r="B31" s="12" t="s">
        <v>35</v>
      </c>
      <c r="C31" s="12"/>
      <c r="D31" s="24"/>
      <c r="E31" s="24">
        <v>9339.5</v>
      </c>
      <c r="F31" s="24"/>
      <c r="G31" s="24"/>
      <c r="H31" s="24"/>
      <c r="K31" s="18"/>
    </row>
    <row r="32" spans="1:11" s="5" customFormat="1" ht="37.5" x14ac:dyDescent="0.25">
      <c r="A32" s="11">
        <v>24</v>
      </c>
      <c r="B32" s="12" t="s">
        <v>21</v>
      </c>
      <c r="C32" s="27" t="s">
        <v>61</v>
      </c>
      <c r="D32" s="24">
        <v>913001.5</v>
      </c>
      <c r="E32" s="24">
        <v>415262.1</v>
      </c>
      <c r="F32" s="24">
        <v>108250.5</v>
      </c>
      <c r="G32" s="24">
        <v>109597.9</v>
      </c>
      <c r="H32" s="24">
        <v>110991.8</v>
      </c>
      <c r="K32" s="18"/>
    </row>
    <row r="33" spans="1:11" s="5" customFormat="1" ht="37.5" x14ac:dyDescent="0.25">
      <c r="A33" s="11">
        <v>25</v>
      </c>
      <c r="B33" s="12" t="s">
        <v>22</v>
      </c>
      <c r="C33" s="27" t="s">
        <v>62</v>
      </c>
      <c r="D33" s="24">
        <v>7059.6</v>
      </c>
      <c r="E33" s="24">
        <v>8837.1</v>
      </c>
      <c r="F33" s="24">
        <v>8837.1</v>
      </c>
      <c r="G33" s="24">
        <v>8837.1</v>
      </c>
      <c r="H33" s="24">
        <v>8837.1</v>
      </c>
      <c r="K33" s="18"/>
    </row>
    <row r="34" spans="1:11" s="5" customFormat="1" ht="37.5" x14ac:dyDescent="0.25">
      <c r="A34" s="11">
        <v>26</v>
      </c>
      <c r="B34" s="12" t="s">
        <v>25</v>
      </c>
      <c r="C34" s="27" t="s">
        <v>63</v>
      </c>
      <c r="D34" s="24">
        <v>100000</v>
      </c>
      <c r="E34" s="24">
        <v>100000</v>
      </c>
      <c r="F34" s="24">
        <v>100000</v>
      </c>
      <c r="G34" s="24">
        <v>100000</v>
      </c>
      <c r="H34" s="24">
        <v>100000</v>
      </c>
      <c r="K34" s="18"/>
    </row>
    <row r="35" spans="1:11" ht="37.5" x14ac:dyDescent="0.3">
      <c r="A35" s="11">
        <v>27</v>
      </c>
      <c r="B35" s="12" t="s">
        <v>23</v>
      </c>
      <c r="C35" s="27" t="s">
        <v>64</v>
      </c>
      <c r="D35" s="24">
        <v>222488.3</v>
      </c>
      <c r="E35" s="24">
        <v>315270.7</v>
      </c>
      <c r="F35" s="24">
        <v>320257.3</v>
      </c>
      <c r="G35" s="24">
        <v>331624.5</v>
      </c>
      <c r="H35" s="24">
        <v>343558.9</v>
      </c>
      <c r="K35" s="18"/>
    </row>
    <row r="36" spans="1:11" s="5" customFormat="1" ht="78" customHeight="1" x14ac:dyDescent="0.25">
      <c r="A36" s="11">
        <v>28</v>
      </c>
      <c r="B36" s="12" t="s">
        <v>26</v>
      </c>
      <c r="C36" s="27" t="s">
        <v>65</v>
      </c>
      <c r="D36" s="24">
        <v>560.9</v>
      </c>
      <c r="E36" s="24">
        <v>1060</v>
      </c>
      <c r="F36" s="24">
        <v>451</v>
      </c>
      <c r="G36" s="24">
        <v>500</v>
      </c>
      <c r="H36" s="24"/>
      <c r="K36" s="18"/>
    </row>
    <row r="37" spans="1:11" ht="39" customHeight="1" x14ac:dyDescent="0.3">
      <c r="A37" s="11">
        <v>29</v>
      </c>
      <c r="B37" s="12" t="s">
        <v>27</v>
      </c>
      <c r="C37" s="27" t="s">
        <v>66</v>
      </c>
      <c r="D37" s="24">
        <v>13088299.4</v>
      </c>
      <c r="E37" s="24">
        <v>1621143.2</v>
      </c>
      <c r="F37" s="24">
        <v>2000000</v>
      </c>
      <c r="G37" s="24">
        <v>2000000</v>
      </c>
      <c r="H37" s="24">
        <v>2000000</v>
      </c>
      <c r="K37" s="18"/>
    </row>
    <row r="38" spans="1:11" ht="75" x14ac:dyDescent="0.3">
      <c r="A38" s="11">
        <v>30</v>
      </c>
      <c r="B38" s="12" t="s">
        <v>30</v>
      </c>
      <c r="C38" s="12"/>
      <c r="D38" s="24">
        <v>99919.5</v>
      </c>
      <c r="E38" s="24">
        <v>0</v>
      </c>
      <c r="F38" s="24"/>
      <c r="G38" s="24"/>
      <c r="H38" s="24"/>
    </row>
    <row r="39" spans="1:11" ht="37.5" x14ac:dyDescent="0.3">
      <c r="A39" s="11">
        <v>31</v>
      </c>
      <c r="B39" s="12" t="s">
        <v>28</v>
      </c>
      <c r="C39" s="27" t="s">
        <v>67</v>
      </c>
      <c r="D39" s="24">
        <v>11920642.9</v>
      </c>
      <c r="E39" s="24">
        <v>5186454</v>
      </c>
      <c r="F39" s="24">
        <v>5874989.2000000002</v>
      </c>
      <c r="G39" s="24">
        <v>6258011.4000000004</v>
      </c>
      <c r="H39" s="24">
        <v>6709531.7999999998</v>
      </c>
    </row>
    <row r="40" spans="1:11" ht="37.5" x14ac:dyDescent="0.3">
      <c r="A40" s="11">
        <v>32</v>
      </c>
      <c r="B40" s="12" t="s">
        <v>29</v>
      </c>
      <c r="C40" s="27" t="s">
        <v>68</v>
      </c>
      <c r="D40" s="24">
        <v>8275213.7999999998</v>
      </c>
      <c r="E40" s="24">
        <v>4243075.4000000004</v>
      </c>
      <c r="F40" s="24">
        <v>8151812.0999999996</v>
      </c>
      <c r="G40" s="24">
        <v>9338734.0999999996</v>
      </c>
      <c r="H40" s="24">
        <v>7609102.2999999998</v>
      </c>
    </row>
    <row r="41" spans="1:11" ht="42.75" customHeight="1" x14ac:dyDescent="0.3">
      <c r="A41" s="11">
        <v>33</v>
      </c>
      <c r="B41" s="12" t="s">
        <v>31</v>
      </c>
      <c r="C41" s="27" t="s">
        <v>69</v>
      </c>
      <c r="D41" s="24">
        <v>581448</v>
      </c>
      <c r="E41" s="24">
        <v>653990.30000000005</v>
      </c>
      <c r="F41" s="24"/>
      <c r="G41" s="24"/>
      <c r="H41" s="24"/>
    </row>
    <row r="42" spans="1:11" ht="57.75" customHeight="1" x14ac:dyDescent="0.3">
      <c r="A42" s="11">
        <v>34</v>
      </c>
      <c r="B42" s="12" t="s">
        <v>78</v>
      </c>
      <c r="C42" s="27"/>
      <c r="D42" s="24">
        <v>42780</v>
      </c>
      <c r="E42" s="24">
        <v>55200</v>
      </c>
      <c r="F42" s="24"/>
      <c r="G42" s="24"/>
      <c r="H42" s="24"/>
    </row>
    <row r="43" spans="1:11" ht="39" customHeight="1" x14ac:dyDescent="0.3">
      <c r="A43" s="11">
        <v>35</v>
      </c>
      <c r="B43" s="12" t="s">
        <v>77</v>
      </c>
      <c r="C43" s="12"/>
      <c r="D43" s="24"/>
      <c r="E43" s="24">
        <v>1769040.2</v>
      </c>
      <c r="F43" s="24">
        <v>2036255.3</v>
      </c>
      <c r="G43" s="24">
        <v>1865578.6</v>
      </c>
      <c r="H43" s="24">
        <v>1905589.5</v>
      </c>
    </row>
    <row r="44" spans="1:11" ht="19.5" x14ac:dyDescent="0.3">
      <c r="A44" s="11"/>
      <c r="B44" s="17" t="s">
        <v>33</v>
      </c>
      <c r="C44" s="17"/>
      <c r="D44" s="25">
        <v>37301010.700000003</v>
      </c>
      <c r="E44" s="25">
        <v>45543943.5</v>
      </c>
      <c r="F44" s="25">
        <v>50208607.899999999</v>
      </c>
      <c r="G44" s="25">
        <v>53875655</v>
      </c>
      <c r="H44" s="25">
        <v>55167912.5</v>
      </c>
    </row>
    <row r="45" spans="1:11" ht="19.5" x14ac:dyDescent="0.3">
      <c r="A45" s="11"/>
      <c r="B45" s="17" t="s">
        <v>34</v>
      </c>
      <c r="C45" s="17"/>
      <c r="D45" s="25"/>
      <c r="E45" s="25"/>
      <c r="F45" s="25"/>
      <c r="G45" s="25">
        <v>12250000</v>
      </c>
      <c r="H45" s="25">
        <v>26200000</v>
      </c>
    </row>
  </sheetData>
  <autoFilter ref="E7:H36" xr:uid="{00000000-0009-0000-0000-000000000000}"/>
  <mergeCells count="6">
    <mergeCell ref="F3:H3"/>
    <mergeCell ref="A1:H1"/>
    <mergeCell ref="A3:A4"/>
    <mergeCell ref="B3:B4"/>
    <mergeCell ref="D3:D4"/>
    <mergeCell ref="E3:E4"/>
  </mergeCells>
  <printOptions horizontalCentered="1"/>
  <pageMargins left="0.39370078740157483" right="0.39370078740157483" top="0.19685039370078741" bottom="0.19685039370078741" header="0.11811023622047245" footer="0.11811023622047245"/>
  <pageSetup paperSize="9" scale="5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ГП</vt:lpstr>
      <vt:lpstr>ГП!Заголовки_для_печати</vt:lpstr>
      <vt:lpstr>ГП!Область_печати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E.Kozlova</dc:creator>
  <cp:lastModifiedBy>Минфин РТ - Алсу Назиповна Хусаинова</cp:lastModifiedBy>
  <cp:lastPrinted>2024-09-30T14:34:01Z</cp:lastPrinted>
  <dcterms:created xsi:type="dcterms:W3CDTF">2016-07-20T06:48:49Z</dcterms:created>
  <dcterms:modified xsi:type="dcterms:W3CDTF">2024-10-01T06:35:33Z</dcterms:modified>
</cp:coreProperties>
</file>