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кварталам\3 квартал\"/>
    </mc:Choice>
  </mc:AlternateContent>
  <xr:revisionPtr revIDLastSave="0" documentId="13_ncr:1_{4ED51320-D3EE-43BC-A085-6A382B6DA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B9" i="2"/>
  <c r="C9" i="2"/>
  <c r="D34" i="2"/>
  <c r="D35" i="2"/>
  <c r="D36" i="2"/>
  <c r="D37" i="2"/>
  <c r="D39" i="2"/>
  <c r="D11" i="2"/>
  <c r="D44" i="2" l="1"/>
  <c r="D41" i="2" l="1"/>
  <c r="D42" i="2" l="1"/>
  <c r="C7" i="2" l="1"/>
  <c r="B7" i="2" l="1"/>
  <c r="D7" i="2" s="1"/>
  <c r="D18" i="2" l="1"/>
  <c r="D19" i="2"/>
  <c r="D20" i="2"/>
  <c r="D30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<sst xmlns="http://schemas.openxmlformats.org/spreadsheetml/2006/main" count="43" uniqueCount="43">
  <si>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</si>
  <si>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</si>
  <si>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</si>
  <si>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</si>
  <si>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</si>
  <si>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</si>
  <si>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</si>
  <si>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</si>
  <si>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</si>
  <si>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</si>
  <si>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</si>
  <si>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</si>
  <si>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</si>
  <si>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</si>
  <si>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</si>
  <si>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</si>
  <si>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</si>
  <si>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</si>
  <si>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</si>
  <si>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</si>
  <si>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</si>
  <si>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</si>
  <si>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</si>
  <si>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</si>
  <si>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</si>
  <si>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</si>
  <si>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</si>
  <si>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</si>
  <si>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</si>
  <si>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</si>
  <si>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</si>
  <si>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</si>
  <si>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</si>
  <si>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</si>
  <si>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Республики Татарстан "Цифровой Татарстан"</t>
  </si>
  <si>
    <t>2024/2023,
(%)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</si>
  <si>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</si>
  <si>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"Научно-технологическое развитие Республики Татарстан"</t>
  </si>
  <si>
    <t>Сведения о расходах бюджета Республики Татарстан 
по государственным программам и непрограммным направлениям деятельности
за 9 месяцев 2024 года в сравнении с 9 месяцами 2023 года</t>
  </si>
  <si>
    <t>Исполнение 
за 9 месяцев
2023 года</t>
  </si>
  <si>
    <t>Исполнение 
за 9 месяцев
 2024 года</t>
  </si>
  <si>
    <t>Государственная программа "Развитие образования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</si>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</sst>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center" vertical="top"/>
    </xf>
    <xf numFmtId="0" fontId="5" fillId="0" borderId="3" xfId="0" applyFont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2:D44"/>
  <sheetViews>
    <sheetView showGridLines="0" tabSelected="1" view="pageBreakPreview" topLeftCell="A28" zoomScale="80" zoomScaleNormal="70" zoomScaleSheetLayoutView="80" workbookViewId="0">
      <selection activeCell="C40" sqref="C40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9" t="s">
        <v>38</v>
      </c>
      <c r="B2" s="19"/>
      <c r="C2" s="19"/>
      <c r="D2" s="19"/>
    </row>
    <row r="3" spans="1:4" x14ac:dyDescent="0.3">
      <c r="B3" s="2"/>
      <c r="D3" s="5" t="s">
        <v>1</v>
      </c>
    </row>
    <row r="4" spans="1:4" ht="42.75" customHeight="1" x14ac:dyDescent="0.3">
      <c r="A4" s="18" t="s">
        <v>0</v>
      </c>
      <c r="B4" s="18" t="s">
        <v>39</v>
      </c>
      <c r="C4" s="18" t="s">
        <v>40</v>
      </c>
      <c r="D4" s="18" t="s">
        <v>35</v>
      </c>
    </row>
    <row r="5" spans="1:4" ht="17.25" customHeight="1" x14ac:dyDescent="0.3">
      <c r="A5" s="18"/>
      <c r="B5" s="18"/>
      <c r="C5" s="18"/>
      <c r="D5" s="18"/>
    </row>
    <row r="6" spans="1:4" ht="1.5" customHeight="1" x14ac:dyDescent="0.3">
      <c r="A6" s="18"/>
      <c r="B6" s="18"/>
      <c r="C6" s="18"/>
      <c r="D6" s="18"/>
    </row>
    <row r="7" spans="1:4" ht="24.75" customHeight="1" x14ac:dyDescent="0.3">
      <c r="A7" s="6" t="s">
        <v>2</v>
      </c>
      <c r="B7" s="12">
        <f>B9+B44</f>
        <v>302836823.10000014</v>
      </c>
      <c r="C7" s="12">
        <f>C9+C44</f>
        <v>296515082.0999999</v>
      </c>
      <c r="D7" s="12">
        <f>C7*100/B7</f>
        <v>97.912492630424694</v>
      </c>
    </row>
    <row r="8" spans="1:4" ht="18.75" customHeight="1" x14ac:dyDescent="0.3">
      <c r="A8" s="13" t="s">
        <v>30</v>
      </c>
      <c r="B8" s="12"/>
      <c r="C8" s="12"/>
      <c r="D8" s="12"/>
    </row>
    <row r="9" spans="1:4" ht="21" customHeight="1" x14ac:dyDescent="0.35">
      <c r="A9" s="8" t="s">
        <v>31</v>
      </c>
      <c r="B9" s="14">
        <f>SUM(B11:B43)</f>
        <v>287486793.40000015</v>
      </c>
      <c r="C9" s="14">
        <f>SUM(C11:C43)</f>
        <v>288981616.79999989</v>
      </c>
      <c r="D9" s="14">
        <f>C9*100/B9</f>
        <v>100.51996245890847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41706260.799999997</v>
      </c>
      <c r="C11" s="11">
        <v>42646052.799999997</v>
      </c>
      <c r="D11" s="11">
        <f>C11*100/B11</f>
        <v>102.25335952438104</v>
      </c>
    </row>
    <row r="12" spans="1:4" s="4" customFormat="1" ht="37.5" x14ac:dyDescent="0.25">
      <c r="A12" s="10" t="s">
        <v>41</v>
      </c>
      <c r="B12" s="11">
        <v>54902917.200000003</v>
      </c>
      <c r="C12" s="11">
        <v>50913395.000000007</v>
      </c>
      <c r="D12" s="11">
        <f t="shared" ref="D12:D32" si="0">C12*100/B12</f>
        <v>92.733496864170277</v>
      </c>
    </row>
    <row r="13" spans="1:4" s="4" customFormat="1" ht="37.5" x14ac:dyDescent="0.25">
      <c r="A13" s="10" t="s">
        <v>4</v>
      </c>
      <c r="B13" s="11">
        <v>25329921.600000001</v>
      </c>
      <c r="C13" s="11">
        <v>27571139.699999999</v>
      </c>
      <c r="D13" s="11">
        <f t="shared" si="0"/>
        <v>108.84810515955169</v>
      </c>
    </row>
    <row r="14" spans="1:4" s="4" customFormat="1" ht="39" customHeight="1" x14ac:dyDescent="0.25">
      <c r="A14" s="10" t="s">
        <v>5</v>
      </c>
      <c r="B14" s="11">
        <v>14375370.5</v>
      </c>
      <c r="C14" s="11">
        <v>14164638</v>
      </c>
      <c r="D14" s="11">
        <f t="shared" si="0"/>
        <v>98.53407256529492</v>
      </c>
    </row>
    <row r="15" spans="1:4" s="4" customFormat="1" ht="37.5" x14ac:dyDescent="0.25">
      <c r="A15" s="10" t="s">
        <v>6</v>
      </c>
      <c r="B15" s="11">
        <v>1034807.4</v>
      </c>
      <c r="C15" s="11">
        <v>783233.8</v>
      </c>
      <c r="D15" s="11">
        <f t="shared" si="0"/>
        <v>75.688847992389697</v>
      </c>
    </row>
    <row r="16" spans="1:4" s="4" customFormat="1" ht="41.25" customHeight="1" x14ac:dyDescent="0.25">
      <c r="A16" s="10" t="s">
        <v>7</v>
      </c>
      <c r="B16" s="11">
        <v>1120731.5</v>
      </c>
      <c r="C16" s="11">
        <v>1435913.9</v>
      </c>
      <c r="D16" s="11">
        <f t="shared" si="0"/>
        <v>128.12291793351039</v>
      </c>
    </row>
    <row r="17" spans="1:4" s="4" customFormat="1" ht="57" customHeight="1" x14ac:dyDescent="0.25">
      <c r="A17" s="10" t="s">
        <v>8</v>
      </c>
      <c r="B17" s="11">
        <v>1125250.8999999999</v>
      </c>
      <c r="C17" s="11">
        <v>1095743.2</v>
      </c>
      <c r="D17" s="11">
        <f t="shared" si="0"/>
        <v>97.377678169375386</v>
      </c>
    </row>
    <row r="18" spans="1:4" s="4" customFormat="1" ht="22.5" customHeight="1" x14ac:dyDescent="0.25">
      <c r="A18" s="10" t="s">
        <v>9</v>
      </c>
      <c r="B18" s="11">
        <v>12119073.699999999</v>
      </c>
      <c r="C18" s="11">
        <v>17765799.099999998</v>
      </c>
      <c r="D18" s="11">
        <f t="shared" si="0"/>
        <v>146.59370459971706</v>
      </c>
    </row>
    <row r="19" spans="1:4" s="4" customFormat="1" ht="39" customHeight="1" x14ac:dyDescent="0.25">
      <c r="A19" s="10" t="s">
        <v>10</v>
      </c>
      <c r="B19" s="11">
        <v>3034086.1</v>
      </c>
      <c r="C19" s="11">
        <v>2271452.6</v>
      </c>
      <c r="D19" s="11">
        <f t="shared" si="0"/>
        <v>74.864474017398521</v>
      </c>
    </row>
    <row r="20" spans="1:4" s="4" customFormat="1" ht="39.75" customHeight="1" x14ac:dyDescent="0.25">
      <c r="A20" s="10" t="s">
        <v>11</v>
      </c>
      <c r="B20" s="11">
        <v>11621919.4</v>
      </c>
      <c r="C20" s="11">
        <v>10943556.1</v>
      </c>
      <c r="D20" s="11">
        <f t="shared" si="0"/>
        <v>94.163070000296159</v>
      </c>
    </row>
    <row r="21" spans="1:4" s="4" customFormat="1" ht="28.5" customHeight="1" x14ac:dyDescent="0.25">
      <c r="A21" s="10" t="s">
        <v>34</v>
      </c>
      <c r="B21" s="11">
        <v>2562578.2000000002</v>
      </c>
      <c r="C21" s="11">
        <v>3423636</v>
      </c>
      <c r="D21" s="11">
        <f t="shared" si="0"/>
        <v>133.6012301985555</v>
      </c>
    </row>
    <row r="22" spans="1:4" s="4" customFormat="1" ht="40.5" customHeight="1" x14ac:dyDescent="0.25">
      <c r="A22" s="10" t="s">
        <v>12</v>
      </c>
      <c r="B22" s="11">
        <v>72189954.700000003</v>
      </c>
      <c r="C22" s="11">
        <v>68730098.5</v>
      </c>
      <c r="D22" s="11">
        <f t="shared" si="0"/>
        <v>95.207288584155322</v>
      </c>
    </row>
    <row r="23" spans="1:4" s="4" customFormat="1" ht="56.25" x14ac:dyDescent="0.25">
      <c r="A23" s="10" t="s">
        <v>13</v>
      </c>
      <c r="B23" s="11">
        <v>11825356.9</v>
      </c>
      <c r="C23" s="11">
        <v>12523562.899999999</v>
      </c>
      <c r="D23" s="11">
        <f t="shared" si="0"/>
        <v>105.90431228337808</v>
      </c>
    </row>
    <row r="24" spans="1:4" s="4" customFormat="1" ht="37.5" x14ac:dyDescent="0.25">
      <c r="A24" s="10" t="s">
        <v>14</v>
      </c>
      <c r="B24" s="11">
        <v>834028.8</v>
      </c>
      <c r="C24" s="11">
        <v>1019434.2</v>
      </c>
      <c r="D24" s="11">
        <f t="shared" si="0"/>
        <v>122.23009565137318</v>
      </c>
    </row>
    <row r="25" spans="1:4" s="4" customFormat="1" ht="37.5" x14ac:dyDescent="0.25">
      <c r="A25" s="10" t="s">
        <v>15</v>
      </c>
      <c r="B25" s="11">
        <v>2534232.2000000002</v>
      </c>
      <c r="C25" s="11">
        <v>259546.4</v>
      </c>
      <c r="D25" s="11">
        <f t="shared" si="0"/>
        <v>10.24161874353897</v>
      </c>
    </row>
    <row r="26" spans="1:4" s="4" customFormat="1" ht="37.5" x14ac:dyDescent="0.25">
      <c r="A26" s="10" t="s">
        <v>16</v>
      </c>
      <c r="B26" s="11">
        <v>20627788.300000001</v>
      </c>
      <c r="C26" s="11">
        <v>24305464.400000002</v>
      </c>
      <c r="D26" s="11">
        <f t="shared" si="0"/>
        <v>117.82874657483275</v>
      </c>
    </row>
    <row r="27" spans="1:4" s="4" customFormat="1" ht="41.25" customHeight="1" x14ac:dyDescent="0.25">
      <c r="A27" s="10" t="s">
        <v>17</v>
      </c>
      <c r="B27" s="11">
        <v>25381.8</v>
      </c>
      <c r="C27" s="11">
        <v>24478</v>
      </c>
      <c r="D27" s="11">
        <f t="shared" si="0"/>
        <v>96.439180830358765</v>
      </c>
    </row>
    <row r="28" spans="1:4" s="4" customFormat="1" ht="41.25" customHeight="1" x14ac:dyDescent="0.25">
      <c r="A28" s="10" t="s">
        <v>18</v>
      </c>
      <c r="B28" s="11">
        <v>24335.1</v>
      </c>
      <c r="C28" s="11">
        <v>33787.199999999997</v>
      </c>
      <c r="D28" s="11">
        <f t="shared" si="0"/>
        <v>138.84142658135778</v>
      </c>
    </row>
    <row r="29" spans="1:4" s="4" customFormat="1" ht="37.5" x14ac:dyDescent="0.25">
      <c r="A29" s="10" t="s">
        <v>19</v>
      </c>
      <c r="B29" s="11">
        <v>56038.6</v>
      </c>
      <c r="C29" s="11">
        <v>63840.2</v>
      </c>
      <c r="D29" s="11">
        <f t="shared" si="0"/>
        <v>113.92183245120329</v>
      </c>
    </row>
    <row r="30" spans="1:4" s="4" customFormat="1" ht="56.25" x14ac:dyDescent="0.25">
      <c r="A30" s="10" t="s">
        <v>20</v>
      </c>
      <c r="B30" s="11">
        <v>60069.1</v>
      </c>
      <c r="C30" s="11">
        <v>86099.4</v>
      </c>
      <c r="D30" s="11">
        <f t="shared" si="0"/>
        <v>143.33392709396347</v>
      </c>
    </row>
    <row r="31" spans="1:4" s="4" customFormat="1" ht="37.5" x14ac:dyDescent="0.25">
      <c r="A31" s="10" t="s">
        <v>36</v>
      </c>
      <c r="B31" s="11">
        <v>10441.6</v>
      </c>
      <c r="C31" s="11">
        <v>335.7</v>
      </c>
      <c r="D31" s="11">
        <f t="shared" si="0"/>
        <v>3.2150245173153538</v>
      </c>
    </row>
    <row r="32" spans="1:4" s="4" customFormat="1" x14ac:dyDescent="0.25">
      <c r="A32" s="10" t="s">
        <v>21</v>
      </c>
      <c r="B32" s="11">
        <v>554125.1</v>
      </c>
      <c r="C32" s="11">
        <v>702838.5</v>
      </c>
      <c r="D32" s="11">
        <f t="shared" si="0"/>
        <v>126.83751376719806</v>
      </c>
    </row>
    <row r="33" spans="1:4" s="4" customFormat="1" ht="38.25" customHeight="1" x14ac:dyDescent="0.25">
      <c r="A33" s="10" t="s">
        <v>33</v>
      </c>
      <c r="B33" s="11"/>
      <c r="C33" s="11">
        <v>9339.5</v>
      </c>
      <c r="D33" s="11"/>
    </row>
    <row r="34" spans="1:4" s="4" customFormat="1" ht="40.5" customHeight="1" x14ac:dyDescent="0.25">
      <c r="A34" s="10" t="s">
        <v>22</v>
      </c>
      <c r="B34" s="11">
        <v>418751.9</v>
      </c>
      <c r="C34" s="11">
        <v>123734.2</v>
      </c>
      <c r="D34" s="11">
        <f t="shared" ref="D32:D44" si="1">C34*100/B34</f>
        <v>29.548331601599894</v>
      </c>
    </row>
    <row r="35" spans="1:4" s="4" customFormat="1" ht="37.5" x14ac:dyDescent="0.25">
      <c r="A35" s="10" t="s">
        <v>23</v>
      </c>
      <c r="B35" s="11">
        <v>3901.6</v>
      </c>
      <c r="C35" s="11">
        <v>4610.8999999999996</v>
      </c>
      <c r="D35" s="11">
        <f t="shared" si="1"/>
        <v>118.1797211400451</v>
      </c>
    </row>
    <row r="36" spans="1:4" s="4" customFormat="1" ht="37.5" x14ac:dyDescent="0.25">
      <c r="A36" s="10" t="s">
        <v>24</v>
      </c>
      <c r="B36" s="11">
        <v>75000</v>
      </c>
      <c r="C36" s="11">
        <v>81179</v>
      </c>
      <c r="D36" s="11">
        <f t="shared" si="1"/>
        <v>108.23866666666666</v>
      </c>
    </row>
    <row r="37" spans="1:4" s="4" customFormat="1" ht="37.5" x14ac:dyDescent="0.25">
      <c r="A37" s="10" t="s">
        <v>25</v>
      </c>
      <c r="B37" s="11">
        <v>158380</v>
      </c>
      <c r="C37" s="11">
        <v>179773.5</v>
      </c>
      <c r="D37" s="11">
        <f t="shared" si="1"/>
        <v>113.50770299280212</v>
      </c>
    </row>
    <row r="38" spans="1:4" s="4" customFormat="1" ht="56.25" x14ac:dyDescent="0.25">
      <c r="A38" s="10" t="s">
        <v>29</v>
      </c>
      <c r="B38" s="11">
        <v>428.6</v>
      </c>
      <c r="C38" s="11"/>
      <c r="D38" s="11"/>
    </row>
    <row r="39" spans="1:4" s="3" customFormat="1" ht="37.5" x14ac:dyDescent="0.25">
      <c r="A39" s="10" t="s">
        <v>26</v>
      </c>
      <c r="B39" s="11">
        <v>2222708.2999999998</v>
      </c>
      <c r="C39" s="11">
        <v>1281216.3999999999</v>
      </c>
      <c r="D39" s="11">
        <f t="shared" si="1"/>
        <v>57.642129648771274</v>
      </c>
    </row>
    <row r="40" spans="1:4" s="16" customFormat="1" ht="56.25" x14ac:dyDescent="0.25">
      <c r="A40" s="17" t="s">
        <v>42</v>
      </c>
      <c r="B40" s="11">
        <v>36000</v>
      </c>
      <c r="C40" s="11"/>
      <c r="D40" s="11"/>
    </row>
    <row r="41" spans="1:4" ht="37.5" x14ac:dyDescent="0.3">
      <c r="A41" s="10" t="s">
        <v>27</v>
      </c>
      <c r="B41" s="11">
        <v>3277896.6</v>
      </c>
      <c r="C41" s="11">
        <v>2151000.5</v>
      </c>
      <c r="D41" s="11">
        <f t="shared" si="1"/>
        <v>65.621365237695414</v>
      </c>
    </row>
    <row r="42" spans="1:4" ht="37.5" x14ac:dyDescent="0.3">
      <c r="A42" s="10" t="s">
        <v>28</v>
      </c>
      <c r="B42" s="11">
        <v>3619056.9</v>
      </c>
      <c r="C42" s="11">
        <v>3100252.5999999996</v>
      </c>
      <c r="D42" s="11">
        <f t="shared" si="1"/>
        <v>85.66465478893133</v>
      </c>
    </row>
    <row r="43" spans="1:4" ht="37.5" x14ac:dyDescent="0.3">
      <c r="A43" s="10" t="s">
        <v>37</v>
      </c>
      <c r="B43" s="11"/>
      <c r="C43" s="11">
        <v>1286464.6000000001</v>
      </c>
      <c r="D43" s="11"/>
    </row>
    <row r="44" spans="1:4" ht="24" customHeight="1" x14ac:dyDescent="0.35">
      <c r="A44" s="8" t="s">
        <v>32</v>
      </c>
      <c r="B44" s="14">
        <v>15350029.700000001</v>
      </c>
      <c r="C44" s="14">
        <v>7533465.2999999998</v>
      </c>
      <c r="D44" s="15">
        <f t="shared" si="1"/>
        <v>49.077854878678181</v>
      </c>
    </row>
  </sheetData>
  <autoFilter ref="C10:C36" xr:uid="{00000000-0009-0000-0000-000000000000}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3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 (2)</vt:lpstr>
      <vt:lpstr>'ГП (2)'!Заголовки_для_печати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2024-07-31T12:24:37Z</cp:lastPrinted>
  <dcterms:created xsi:type="dcterms:W3CDTF">2016-07-20T06:48:49Z</dcterms:created>
  <dcterms:modified xsi:type="dcterms:W3CDTF">2024-12-25T15:08:42Z</dcterms:modified>
</cp:coreProperties>
</file>