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7795" windowHeight="11910"/>
  </bookViews>
  <sheets>
    <sheet name="Лист1 (4)" sheetId="8" r:id="rId1"/>
  </sheets>
  <definedNames>
    <definedName name="_xlnm.Print_Area" localSheetId="0">'Лист1 (4)'!$A$1:$H$30</definedName>
  </definedNames>
  <calcPr calcId="145621"/>
</workbook>
</file>

<file path=xl/calcChain.xml><?xml version="1.0" encoding="utf-8"?>
<calcChain xmlns="http://schemas.openxmlformats.org/spreadsheetml/2006/main">
  <c r="E9" i="8" l="1"/>
  <c r="F9" i="8"/>
  <c r="G9" i="8"/>
  <c r="H9" i="8"/>
  <c r="E10" i="8"/>
  <c r="F10" i="8"/>
  <c r="G10" i="8"/>
  <c r="H10" i="8"/>
  <c r="E11" i="8"/>
  <c r="F11" i="8"/>
  <c r="G11" i="8"/>
  <c r="H11" i="8"/>
  <c r="E12" i="8"/>
  <c r="F12" i="8"/>
  <c r="G12" i="8"/>
  <c r="H12" i="8"/>
  <c r="E13" i="8"/>
  <c r="F13" i="8"/>
  <c r="G13" i="8"/>
  <c r="H13" i="8"/>
  <c r="E14" i="8"/>
  <c r="F14" i="8"/>
  <c r="G14" i="8"/>
  <c r="H14" i="8"/>
  <c r="E15" i="8"/>
  <c r="F15" i="8"/>
  <c r="G15" i="8"/>
  <c r="H15" i="8"/>
  <c r="E16" i="8"/>
  <c r="F16" i="8"/>
  <c r="G16" i="8"/>
  <c r="H16" i="8"/>
  <c r="E17" i="8"/>
  <c r="F17" i="8"/>
  <c r="G17" i="8"/>
  <c r="H17" i="8"/>
  <c r="E18" i="8"/>
  <c r="F18" i="8"/>
  <c r="G18" i="8"/>
  <c r="H18" i="8"/>
  <c r="E19" i="8"/>
  <c r="F19" i="8"/>
  <c r="G19" i="8"/>
  <c r="H19" i="8"/>
  <c r="E20" i="8"/>
  <c r="F20" i="8"/>
  <c r="G20" i="8"/>
  <c r="H20" i="8"/>
  <c r="E21" i="8"/>
  <c r="F21" i="8"/>
  <c r="G21" i="8"/>
  <c r="H21" i="8"/>
  <c r="E22" i="8"/>
  <c r="F22" i="8"/>
  <c r="G22" i="8"/>
  <c r="H22" i="8"/>
  <c r="E23" i="8"/>
  <c r="F23" i="8"/>
  <c r="G23" i="8"/>
  <c r="H23" i="8"/>
  <c r="E24" i="8"/>
  <c r="F24" i="8"/>
  <c r="G24" i="8"/>
  <c r="H24" i="8"/>
  <c r="E25" i="8"/>
  <c r="G25" i="8"/>
  <c r="H25" i="8"/>
  <c r="E26" i="8"/>
  <c r="F26" i="8"/>
  <c r="G26" i="8"/>
  <c r="H26" i="8"/>
  <c r="E27" i="8"/>
  <c r="G27" i="8"/>
  <c r="H27" i="8"/>
  <c r="E28" i="8"/>
  <c r="G28" i="8"/>
  <c r="H28" i="8"/>
  <c r="E29" i="8"/>
  <c r="G29" i="8"/>
  <c r="H29" i="8"/>
  <c r="E30" i="8"/>
  <c r="G30" i="8"/>
  <c r="H30" i="8"/>
  <c r="H7" i="8"/>
  <c r="G7" i="8"/>
  <c r="F7" i="8"/>
  <c r="E7" i="8"/>
</calcChain>
</file>

<file path=xl/sharedStrings.xml><?xml version="1.0" encoding="utf-8"?>
<sst xmlns="http://schemas.openxmlformats.org/spreadsheetml/2006/main" count="35" uniqueCount="33">
  <si>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</si>
  <si>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</si>
  <si>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</si>
  <si>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</si>
  <si>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</si>
  <si>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</si>
  <si>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</si>
  <si>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</si>
  <si>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</si>
  <si>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</si>
  <si>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</si>
  <si>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</si>
  <si>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</si>
  <si>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</si>
  <si>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Первоначальный план на 2015 год</t>
  </si>
  <si>
    <t>Уточненный план на 2015 год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</si>
  <si>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</si>
  <si>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</si>
  <si>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</si>
  <si>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</si>
  <si>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</si>
  <si>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Отклонение между фактическими  поступлениями и  первоначально утвержденным  планом</t>
  </si>
  <si>
    <t>Дотации бюджетам субъектов Российской Федерации и муниципальных образований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</si>
  <si>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</si>
  <si>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</si>
  <si>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</si>
  <si>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</si>
  <si>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</si>
  <si>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</si>
  <si>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</si>
  <si>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</si>
  <si>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</si>
  <si>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  за 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</si>
</sst>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4" fontId="3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164" fontId="7" fillId="0" borderId="1" xfId="0" applyNumberFormat="1" applyFont="1" applyBorder="1" applyAlignment="1">
      <alignment wrapText="1"/>
    </xf>
    <xf numFmtId="164" fontId="6" fillId="0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0"/>
  <sheetViews>
    <sheetView tabSelected="1" view="pageBreakPreview" zoomScale="80" zoomScaleNormal="100" zoomScaleSheetLayoutView="80" workbookViewId="0">
      <selection activeCell="E22" sqref="E22"/>
    </sheetView>
  </sheetViews>
  <sheetFormatPr defaultRowHeight="15" x14ac:dyDescent="0.25"/>
  <cols>
    <col min="1" max="1" width="49.7109375" style="1" customWidth="1"/>
    <col min="2" max="2" width="26.28515625" style="1" customWidth="1"/>
    <col min="3" max="3" width="27" style="1" customWidth="1"/>
    <col min="4" max="4" width="25.28515625" style="1" customWidth="1"/>
    <col min="5" max="5" width="24.5703125" style="1" customWidth="1"/>
    <col min="6" max="6" width="21.5703125" style="1" customWidth="1"/>
    <col min="7" max="7" width="24.7109375" style="1" customWidth="1"/>
    <col min="8" max="8" width="21.85546875" style="1" customWidth="1"/>
    <col min="9" max="16384" width="9.140625" style="1"/>
  </cols>
  <sheetData>
    <row r="2" spans="1:8" ht="62.25" customHeight="1" x14ac:dyDescent="0.25">
      <c r="A2" s="17" t="s">
        <v>32</v>
      </c>
      <c r="B2" s="17"/>
      <c r="C2" s="17"/>
      <c r="D2" s="17"/>
      <c r="E2" s="17"/>
      <c r="F2" s="17"/>
      <c r="G2" s="17"/>
      <c r="H2" s="17"/>
    </row>
    <row r="4" spans="1:8" x14ac:dyDescent="0.25">
      <c r="E4" s="2"/>
      <c r="F4" s="2"/>
      <c r="G4" s="2"/>
      <c r="H4" s="2" t="s">
        <v>4</v>
      </c>
    </row>
    <row r="5" spans="1:8" ht="75" customHeight="1" x14ac:dyDescent="0.25">
      <c r="A5" s="3" t="s">
        <v>7</v>
      </c>
      <c r="B5" s="4" t="s">
        <v>14</v>
      </c>
      <c r="C5" s="4" t="s">
        <v>15</v>
      </c>
      <c r="D5" s="4" t="s">
        <v>8</v>
      </c>
      <c r="E5" s="18" t="s">
        <v>21</v>
      </c>
      <c r="F5" s="19"/>
      <c r="G5" s="18" t="s">
        <v>20</v>
      </c>
      <c r="H5" s="19"/>
    </row>
    <row r="6" spans="1:8" x14ac:dyDescent="0.25">
      <c r="A6" s="3"/>
      <c r="B6" s="4"/>
      <c r="C6" s="4"/>
      <c r="D6" s="4"/>
      <c r="E6" s="4" t="s">
        <v>18</v>
      </c>
      <c r="F6" s="4" t="s">
        <v>19</v>
      </c>
      <c r="G6" s="4" t="s">
        <v>18</v>
      </c>
      <c r="H6" s="4" t="s">
        <v>19</v>
      </c>
    </row>
    <row r="7" spans="1:8" ht="29.25" customHeight="1" x14ac:dyDescent="0.3">
      <c r="A7" s="5" t="s">
        <v>5</v>
      </c>
      <c r="B7" s="13">
        <v>149313085.10000002</v>
      </c>
      <c r="C7" s="13">
        <v>201386500.30000001</v>
      </c>
      <c r="D7" s="13">
        <v>203921818.38000003</v>
      </c>
      <c r="E7" s="13">
        <f>D7-B7</f>
        <v>54608733.280000001</v>
      </c>
      <c r="F7" s="13">
        <f>D7/B7*100</f>
        <v>136.57330718431456</v>
      </c>
      <c r="G7" s="13">
        <f>D7-C7</f>
        <v>2535318.0800000131</v>
      </c>
      <c r="H7" s="13">
        <f>D7/C7*100</f>
        <v>101.25893149551892</v>
      </c>
    </row>
    <row r="8" spans="1:8" ht="21" customHeight="1" x14ac:dyDescent="0.3">
      <c r="A8" s="5"/>
      <c r="B8" s="14"/>
      <c r="C8" s="14"/>
      <c r="D8" s="13"/>
      <c r="E8" s="13"/>
      <c r="F8" s="13"/>
      <c r="G8" s="13"/>
      <c r="H8" s="13"/>
    </row>
    <row r="9" spans="1:8" ht="20.25" x14ac:dyDescent="0.3">
      <c r="A9" s="8" t="s">
        <v>3</v>
      </c>
      <c r="B9" s="13">
        <v>133831064.80000001</v>
      </c>
      <c r="C9" s="13">
        <v>167276275.30000001</v>
      </c>
      <c r="D9" s="13">
        <v>169812603.48000002</v>
      </c>
      <c r="E9" s="13">
        <f t="shared" ref="E8:E30" si="0">D9-B9</f>
        <v>35981538.680000007</v>
      </c>
      <c r="F9" s="13">
        <f t="shared" ref="F8:F30" si="1">D9/B9*100</f>
        <v>126.88578973332656</v>
      </c>
      <c r="G9" s="13">
        <f t="shared" ref="G8:G30" si="2">D9-C9</f>
        <v>2536328.1800000072</v>
      </c>
      <c r="H9" s="13">
        <f t="shared" ref="H8:H30" si="3">D9/C9*100</f>
        <v>101.51625098983776</v>
      </c>
    </row>
    <row r="10" spans="1:8" ht="18.75" x14ac:dyDescent="0.3">
      <c r="A10" s="6" t="s">
        <v>13</v>
      </c>
      <c r="B10" s="10">
        <v>50150000</v>
      </c>
      <c r="C10" s="10">
        <v>70791860.299999997</v>
      </c>
      <c r="D10" s="11">
        <v>72290858.900000006</v>
      </c>
      <c r="E10" s="10">
        <f t="shared" si="0"/>
        <v>22140858.900000006</v>
      </c>
      <c r="F10" s="10">
        <f t="shared" si="1"/>
        <v>144.14926999002992</v>
      </c>
      <c r="G10" s="10">
        <f t="shared" si="2"/>
        <v>1498998.6000000089</v>
      </c>
      <c r="H10" s="10">
        <f t="shared" si="3"/>
        <v>102.11747310163568</v>
      </c>
    </row>
    <row r="11" spans="1:8" ht="18.75" x14ac:dyDescent="0.3">
      <c r="A11" s="6" t="s">
        <v>0</v>
      </c>
      <c r="B11" s="10">
        <v>41220601.399999999</v>
      </c>
      <c r="C11" s="10">
        <v>40097434</v>
      </c>
      <c r="D11" s="11">
        <v>40090022.799999997</v>
      </c>
      <c r="E11" s="10">
        <f t="shared" si="0"/>
        <v>-1130578.6000000015</v>
      </c>
      <c r="F11" s="10">
        <f t="shared" si="1"/>
        <v>97.25724865333963</v>
      </c>
      <c r="G11" s="10">
        <f t="shared" si="2"/>
        <v>-7411.2000000029802</v>
      </c>
      <c r="H11" s="10">
        <f t="shared" si="3"/>
        <v>99.981517021762528</v>
      </c>
    </row>
    <row r="12" spans="1:8" ht="54.75" customHeight="1" x14ac:dyDescent="0.3">
      <c r="A12" s="6" t="s">
        <v>12</v>
      </c>
      <c r="B12" s="10">
        <v>13107487</v>
      </c>
      <c r="C12" s="10">
        <v>19886327</v>
      </c>
      <c r="D12" s="11">
        <v>19991332.800000001</v>
      </c>
      <c r="E12" s="10">
        <f t="shared" si="0"/>
        <v>6883845.8000000007</v>
      </c>
      <c r="F12" s="10">
        <f t="shared" si="1"/>
        <v>152.51842553801504</v>
      </c>
      <c r="G12" s="10">
        <f t="shared" si="2"/>
        <v>105005.80000000075</v>
      </c>
      <c r="H12" s="10">
        <f t="shared" si="3"/>
        <v>100.52803013849667</v>
      </c>
    </row>
    <row r="13" spans="1:8" ht="45.75" x14ac:dyDescent="0.3">
      <c r="A13" s="9" t="s">
        <v>10</v>
      </c>
      <c r="B13" s="10">
        <v>3512220.7</v>
      </c>
      <c r="C13" s="10">
        <v>3800740</v>
      </c>
      <c r="D13" s="11">
        <v>3822763.5</v>
      </c>
      <c r="E13" s="10">
        <f t="shared" si="0"/>
        <v>310542.79999999981</v>
      </c>
      <c r="F13" s="10">
        <f t="shared" si="1"/>
        <v>108.84177921962592</v>
      </c>
      <c r="G13" s="10">
        <f t="shared" si="2"/>
        <v>22023.5</v>
      </c>
      <c r="H13" s="10">
        <f t="shared" si="3"/>
        <v>100.57945294863633</v>
      </c>
    </row>
    <row r="14" spans="1:8" ht="15.75" customHeight="1" x14ac:dyDescent="0.3">
      <c r="A14" s="6" t="s">
        <v>1</v>
      </c>
      <c r="B14" s="10">
        <v>18650000</v>
      </c>
      <c r="C14" s="10">
        <v>20553224</v>
      </c>
      <c r="D14" s="11">
        <v>20953682.899999999</v>
      </c>
      <c r="E14" s="10">
        <f t="shared" si="0"/>
        <v>2303682.8999999985</v>
      </c>
      <c r="F14" s="10">
        <f t="shared" si="1"/>
        <v>112.35218713136727</v>
      </c>
      <c r="G14" s="10">
        <f t="shared" si="2"/>
        <v>400458.89999999851</v>
      </c>
      <c r="H14" s="10">
        <f t="shared" si="3"/>
        <v>101.94839943358764</v>
      </c>
    </row>
    <row r="15" spans="1:8" ht="18.75" x14ac:dyDescent="0.3">
      <c r="A15" s="6" t="s">
        <v>11</v>
      </c>
      <c r="B15" s="10">
        <v>3550000</v>
      </c>
      <c r="C15" s="10">
        <v>4412004</v>
      </c>
      <c r="D15" s="11">
        <v>4503153.5</v>
      </c>
      <c r="E15" s="10">
        <f t="shared" si="0"/>
        <v>953153.5</v>
      </c>
      <c r="F15" s="10">
        <f t="shared" si="1"/>
        <v>126.84939436619717</v>
      </c>
      <c r="G15" s="10">
        <f t="shared" si="2"/>
        <v>91149.5</v>
      </c>
      <c r="H15" s="10">
        <f t="shared" si="3"/>
        <v>102.06594327657001</v>
      </c>
    </row>
    <row r="16" spans="1:8" ht="18.75" x14ac:dyDescent="0.3">
      <c r="A16" s="6" t="s">
        <v>2</v>
      </c>
      <c r="B16" s="10">
        <v>5856</v>
      </c>
      <c r="C16" s="10">
        <v>6095</v>
      </c>
      <c r="D16" s="11">
        <v>6188.9</v>
      </c>
      <c r="E16" s="10">
        <f t="shared" si="0"/>
        <v>332.89999999999964</v>
      </c>
      <c r="F16" s="10">
        <f t="shared" si="1"/>
        <v>105.68476775956283</v>
      </c>
      <c r="G16" s="10">
        <f t="shared" si="2"/>
        <v>93.899999999999636</v>
      </c>
      <c r="H16" s="10">
        <f t="shared" si="3"/>
        <v>101.54060705496309</v>
      </c>
    </row>
    <row r="17" spans="1:8" ht="30.75" x14ac:dyDescent="0.3">
      <c r="A17" s="6" t="s">
        <v>9</v>
      </c>
      <c r="B17" s="10">
        <v>64700</v>
      </c>
      <c r="C17" s="10">
        <v>75529</v>
      </c>
      <c r="D17" s="11">
        <v>77813.7</v>
      </c>
      <c r="E17" s="10">
        <f t="shared" si="0"/>
        <v>13113.699999999997</v>
      </c>
      <c r="F17" s="10">
        <f t="shared" si="1"/>
        <v>120.26846986089643</v>
      </c>
      <c r="G17" s="10">
        <f t="shared" si="2"/>
        <v>2284.6999999999971</v>
      </c>
      <c r="H17" s="10">
        <f t="shared" si="3"/>
        <v>103.02493082127395</v>
      </c>
    </row>
    <row r="18" spans="1:8" ht="18.75" x14ac:dyDescent="0.3">
      <c r="A18" s="6" t="s">
        <v>16</v>
      </c>
      <c r="B18" s="10">
        <v>477060</v>
      </c>
      <c r="C18" s="10">
        <v>580517</v>
      </c>
      <c r="D18" s="10">
        <v>616239.30000000005</v>
      </c>
      <c r="E18" s="10">
        <f t="shared" si="0"/>
        <v>139179.30000000005</v>
      </c>
      <c r="F18" s="10">
        <f t="shared" si="1"/>
        <v>129.17438058105898</v>
      </c>
      <c r="G18" s="10">
        <f t="shared" si="2"/>
        <v>35722.300000000047</v>
      </c>
      <c r="H18" s="10">
        <f t="shared" si="3"/>
        <v>106.15353211017077</v>
      </c>
    </row>
    <row r="19" spans="1:8" ht="18.75" x14ac:dyDescent="0.3">
      <c r="A19" s="6" t="s">
        <v>17</v>
      </c>
      <c r="B19" s="10">
        <v>3093139.7</v>
      </c>
      <c r="C19" s="10">
        <v>7072545</v>
      </c>
      <c r="D19" s="10">
        <v>7460547.1799999997</v>
      </c>
      <c r="E19" s="10">
        <f t="shared" si="0"/>
        <v>4367407.4799999995</v>
      </c>
      <c r="F19" s="10">
        <f t="shared" si="1"/>
        <v>241.1965802902468</v>
      </c>
      <c r="G19" s="10">
        <f t="shared" si="2"/>
        <v>388002.1799999997</v>
      </c>
      <c r="H19" s="10">
        <f t="shared" si="3"/>
        <v>105.48603338685014</v>
      </c>
    </row>
    <row r="20" spans="1:8" ht="18" customHeight="1" x14ac:dyDescent="0.3">
      <c r="A20" s="7" t="s">
        <v>6</v>
      </c>
      <c r="B20" s="15">
        <v>15482020.300000001</v>
      </c>
      <c r="C20" s="16">
        <v>34110225</v>
      </c>
      <c r="D20" s="16">
        <v>34109214.899999999</v>
      </c>
      <c r="E20" s="15">
        <f t="shared" si="0"/>
        <v>18627194.599999998</v>
      </c>
      <c r="F20" s="15">
        <f t="shared" si="1"/>
        <v>220.31501211763685</v>
      </c>
      <c r="G20" s="15">
        <f t="shared" si="2"/>
        <v>-1010.1000000014901</v>
      </c>
      <c r="H20" s="15">
        <f t="shared" si="3"/>
        <v>99.997038717862452</v>
      </c>
    </row>
    <row r="21" spans="1:8" ht="45.75" x14ac:dyDescent="0.3">
      <c r="A21" s="6" t="s">
        <v>22</v>
      </c>
      <c r="B21" s="10">
        <v>1429261.9</v>
      </c>
      <c r="C21" s="10">
        <v>1465140.9</v>
      </c>
      <c r="D21" s="10">
        <v>1684330.2</v>
      </c>
      <c r="E21" s="10">
        <f t="shared" si="0"/>
        <v>255068.30000000005</v>
      </c>
      <c r="F21" s="10">
        <f t="shared" si="1"/>
        <v>117.84615541770197</v>
      </c>
      <c r="G21" s="10">
        <f t="shared" si="2"/>
        <v>219189.30000000005</v>
      </c>
      <c r="H21" s="10">
        <f t="shared" si="3"/>
        <v>114.96028811972965</v>
      </c>
    </row>
    <row r="22" spans="1:8" ht="45.75" x14ac:dyDescent="0.3">
      <c r="A22" s="6" t="s">
        <v>23</v>
      </c>
      <c r="B22" s="10">
        <v>1122887.7</v>
      </c>
      <c r="C22" s="10">
        <v>17029470.100000001</v>
      </c>
      <c r="D22" s="10">
        <v>16830235</v>
      </c>
      <c r="E22" s="10">
        <f t="shared" si="0"/>
        <v>15707347.300000001</v>
      </c>
      <c r="F22" s="10">
        <f t="shared" si="1"/>
        <v>1498.8351016757954</v>
      </c>
      <c r="G22" s="10">
        <f t="shared" si="2"/>
        <v>-199235.10000000149</v>
      </c>
      <c r="H22" s="10">
        <f t="shared" si="3"/>
        <v>98.830056961079478</v>
      </c>
    </row>
    <row r="23" spans="1:8" ht="45.75" x14ac:dyDescent="0.3">
      <c r="A23" s="6" t="s">
        <v>24</v>
      </c>
      <c r="B23" s="10">
        <v>7853885.7000000002</v>
      </c>
      <c r="C23" s="12">
        <v>8254963</v>
      </c>
      <c r="D23" s="12">
        <v>8084781.0999999996</v>
      </c>
      <c r="E23" s="10">
        <f t="shared" si="0"/>
        <v>230895.39999999944</v>
      </c>
      <c r="F23" s="10">
        <f t="shared" si="1"/>
        <v>102.93988744959708</v>
      </c>
      <c r="G23" s="10">
        <f t="shared" si="2"/>
        <v>-170181.90000000037</v>
      </c>
      <c r="H23" s="10">
        <f t="shared" si="3"/>
        <v>97.938429281875642</v>
      </c>
    </row>
    <row r="24" spans="1:8" ht="18.75" x14ac:dyDescent="0.3">
      <c r="A24" s="6" t="s">
        <v>25</v>
      </c>
      <c r="B24" s="10">
        <v>3805952.8</v>
      </c>
      <c r="C24" s="10">
        <v>5390996.2999999998</v>
      </c>
      <c r="D24" s="10">
        <v>5432373.7999999998</v>
      </c>
      <c r="E24" s="10">
        <f t="shared" si="0"/>
        <v>1626421</v>
      </c>
      <c r="F24" s="10">
        <f t="shared" si="1"/>
        <v>142.73360930802926</v>
      </c>
      <c r="G24" s="10">
        <f t="shared" si="2"/>
        <v>41377.5</v>
      </c>
      <c r="H24" s="10">
        <f t="shared" si="3"/>
        <v>100.7675297421369</v>
      </c>
    </row>
    <row r="25" spans="1:8" ht="45.75" x14ac:dyDescent="0.3">
      <c r="A25" s="6" t="s">
        <v>26</v>
      </c>
      <c r="B25" s="10"/>
      <c r="C25" s="10">
        <v>738.6</v>
      </c>
      <c r="D25" s="10">
        <v>749.1</v>
      </c>
      <c r="E25" s="10">
        <f t="shared" si="0"/>
        <v>749.1</v>
      </c>
      <c r="F25" s="10"/>
      <c r="G25" s="10">
        <f t="shared" si="2"/>
        <v>10.5</v>
      </c>
      <c r="H25" s="10">
        <f t="shared" si="3"/>
        <v>101.42160844841592</v>
      </c>
    </row>
    <row r="26" spans="1:8" ht="45.75" x14ac:dyDescent="0.3">
      <c r="A26" s="6" t="s">
        <v>27</v>
      </c>
      <c r="B26" s="10">
        <v>1270032.2</v>
      </c>
      <c r="C26" s="10">
        <v>943296.5</v>
      </c>
      <c r="D26" s="11">
        <v>943296.5</v>
      </c>
      <c r="E26" s="10">
        <f t="shared" si="0"/>
        <v>-326735.69999999995</v>
      </c>
      <c r="F26" s="10">
        <f t="shared" si="1"/>
        <v>74.27343180747701</v>
      </c>
      <c r="G26" s="10">
        <f t="shared" si="2"/>
        <v>0</v>
      </c>
      <c r="H26" s="10">
        <f t="shared" si="3"/>
        <v>100</v>
      </c>
    </row>
    <row r="27" spans="1:8" ht="49.5" customHeight="1" x14ac:dyDescent="0.3">
      <c r="A27" s="6" t="s">
        <v>28</v>
      </c>
      <c r="B27" s="10"/>
      <c r="C27" s="10">
        <v>408500</v>
      </c>
      <c r="D27" s="11">
        <v>387000</v>
      </c>
      <c r="E27" s="10">
        <f t="shared" si="0"/>
        <v>387000</v>
      </c>
      <c r="F27" s="10"/>
      <c r="G27" s="10">
        <f t="shared" si="2"/>
        <v>-21500</v>
      </c>
      <c r="H27" s="10">
        <f t="shared" si="3"/>
        <v>94.73684210526315</v>
      </c>
    </row>
    <row r="28" spans="1:8" ht="30.75" x14ac:dyDescent="0.3">
      <c r="A28" s="6" t="s">
        <v>29</v>
      </c>
      <c r="B28" s="10"/>
      <c r="C28" s="10">
        <v>75721.399999999994</v>
      </c>
      <c r="D28" s="11">
        <v>75721.399999999994</v>
      </c>
      <c r="E28" s="10">
        <f t="shared" si="0"/>
        <v>75721.399999999994</v>
      </c>
      <c r="F28" s="10"/>
      <c r="G28" s="10">
        <f t="shared" si="2"/>
        <v>0</v>
      </c>
      <c r="H28" s="10">
        <f t="shared" si="3"/>
        <v>100</v>
      </c>
    </row>
    <row r="29" spans="1:8" ht="120.75" x14ac:dyDescent="0.3">
      <c r="A29" s="6" t="s">
        <v>31</v>
      </c>
      <c r="B29" s="10"/>
      <c r="C29" s="10">
        <v>621282.5</v>
      </c>
      <c r="D29" s="11">
        <v>756564.9</v>
      </c>
      <c r="E29" s="10">
        <f t="shared" si="0"/>
        <v>756564.9</v>
      </c>
      <c r="F29" s="10"/>
      <c r="G29" s="10">
        <f t="shared" si="2"/>
        <v>135282.40000000002</v>
      </c>
      <c r="H29" s="10">
        <f t="shared" si="3"/>
        <v>121.774699915095</v>
      </c>
    </row>
    <row r="30" spans="1:8" ht="60.75" x14ac:dyDescent="0.3">
      <c r="A30" s="6" t="s">
        <v>30</v>
      </c>
      <c r="B30" s="10"/>
      <c r="C30" s="10">
        <v>-79884.3</v>
      </c>
      <c r="D30" s="11">
        <v>-85837.1</v>
      </c>
      <c r="E30" s="10">
        <f t="shared" si="0"/>
        <v>-85837.1</v>
      </c>
      <c r="F30" s="10"/>
      <c r="G30" s="10">
        <f t="shared" si="2"/>
        <v>-5952.8000000000029</v>
      </c>
      <c r="H30" s="10">
        <f t="shared" si="3"/>
        <v>107.45177713267815</v>
      </c>
    </row>
  </sheetData>
  <mergeCells count="3">
    <mergeCell ref="A2:H2"/>
    <mergeCell ref="E5:F5"/>
    <mergeCell ref="G5:H5"/>
  </mergeCells>
  <pageMargins left="0.70866141732283472" right="0.31496062992125984" top="0.35433070866141736" bottom="0.15748031496062992" header="0.31496062992125984" footer="0.31496062992125984"/>
  <pageSetup paperSize="9" scale="54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Милюкова Марина Александровна</cp:lastModifiedBy>
  <cp:lastPrinted>2016-05-27T12:29:04Z</cp:lastPrinted>
  <dcterms:created xsi:type="dcterms:W3CDTF">2016-02-09T08:26:29Z</dcterms:created>
  <dcterms:modified xsi:type="dcterms:W3CDTF">2016-05-27T12:38:45Z</dcterms:modified>
</cp:coreProperties>
</file>