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КБ " sheetId="1" r:id="rId1"/>
  </sheets>
  <definedNames>
    <definedName name="_xlnm.Print_Area" localSheetId="0">'КБ '!$A$1:$E$33</definedName>
  </definedNames>
  <calcPr calcId="145621"/>
</workbook>
</file>

<file path=xl/calcChain.xml><?xml version="1.0" encoding="utf-8"?>
<calcChain xmlns="http://schemas.openxmlformats.org/spreadsheetml/2006/main">
  <c r="C7" i="1" l="1"/>
  <c r="C6" i="1" s="1"/>
  <c r="D7" i="1"/>
  <c r="D6" i="1" s="1"/>
  <c r="E6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C24" i="1"/>
  <c r="D24" i="1"/>
  <c r="E24" i="1" s="1"/>
  <c r="E25" i="1"/>
  <c r="E26" i="1"/>
  <c r="E27" i="1"/>
  <c r="E28" i="1"/>
  <c r="E29" i="1"/>
  <c r="E30" i="1"/>
  <c r="E31" i="1"/>
  <c r="E32" i="1"/>
  <c r="E33" i="1"/>
</calcChain>
</file>

<file path=xl/sharedStrings.xml><?xml version="1.0" encoding="utf-8"?>
<sst xmlns="http://schemas.openxmlformats.org/spreadsheetml/2006/main" count="56" uniqueCount="56">
  <si>
    <t>Возвраты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</si>
  <si>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</si>
  <si>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 xml:space="preserve">  2 04 00000 00 0000 000, 
2 07 00000 00 0000 000, 
2 18 00000 00 0000 000,  
2 19 00000 00 0000 000</t>
  </si>
  <si>
    <t>Безвозмездные поступления от негосударственных организаций</t>
  </si>
  <si>
    <t xml:space="preserve">  2 03 00000 00 0000 000</t>
  </si>
  <si>
    <t>Безвозмездные поступления от государственных (муниципальных) организаций</t>
  </si>
  <si>
    <t>2 02 09000 00 0000 151</t>
  </si>
  <si>
    <t>Прочие безвозмездные поступления от других бюджетов бюджетной системы</t>
  </si>
  <si>
    <t>2 02 04000 00 0000 151</t>
  </si>
  <si>
    <t>Иные межбюджетные трансферты</t>
  </si>
  <si>
    <t>2 02 03000 00 0000 151</t>
  </si>
  <si>
    <t>Субвенции бюджетам бюджетной системы Российской Федерации</t>
  </si>
  <si>
    <t>2 02 02000 00 0000 151</t>
  </si>
  <si>
    <t>Субсидии бюджетам бюджетной системы  Российской Федерации (межбюджетные субсидии)</t>
  </si>
  <si>
    <t>2 02 01000 00 0000 151</t>
  </si>
  <si>
    <t>Дотации бюджетам бюджетной системы Российской Федерации</t>
  </si>
  <si>
    <t>2 00 00000 00 0000 000</t>
  </si>
  <si>
    <t>БЕЗВОЗМЕЗДНЫЕ ПОСТУПЛЕНИЯ</t>
  </si>
  <si>
    <t xml:space="preserve">Неналоговые доходы </t>
  </si>
  <si>
    <t xml:space="preserve">Иные налоговые доходы 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</si>
  <si>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</si>
  <si>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</si>
  <si>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1 07 01000 01 0000 110</t>
  </si>
  <si>
    <t>Налог на добычу полезных ископаемых</t>
  </si>
  <si>
    <t>1 06 06000 00 0000 110</t>
  </si>
  <si>
    <t>Земельный налог</t>
  </si>
  <si>
    <t>1 06 05000 02 0000 110</t>
  </si>
  <si>
    <t>Налог на игорный бизнес</t>
  </si>
  <si>
    <t>1 06 04000 02 0000 110</t>
  </si>
  <si>
    <t>Транспортный налог</t>
  </si>
  <si>
    <t>1 06 02000 02 0000 110</t>
  </si>
  <si>
    <t>Налог на имущество организаций</t>
  </si>
  <si>
    <t>1 06 01000 00 0000 110</t>
  </si>
  <si>
    <t>Налог на имущество физических лиц</t>
  </si>
  <si>
    <t>1 05 04000 02 0000 110</t>
  </si>
  <si>
    <t>Налог, взимаемый в связи с применением патентной системы налогообложения</t>
  </si>
  <si>
    <t>1 05 03000 01 0000 110</t>
  </si>
  <si>
    <t>Единый сельскохозяйственный налог</t>
  </si>
  <si>
    <t>1 05 02000 02 0000 110</t>
  </si>
  <si>
    <t>Единый налог на вмененный доход для отдельных видов деятельности</t>
  </si>
  <si>
    <t>1 05 01000 00 0000 110</t>
  </si>
  <si>
    <t>Налог, взимаемый в связи с применением упрощенной системы налогообложения</t>
  </si>
  <si>
    <t>1 03 02000 01 0000 110</t>
  </si>
  <si>
    <t xml:space="preserve">Акцизы по подакцизным товарам (продукции), производимым на территории Российской Федерации
</t>
  </si>
  <si>
    <t>1 01 02000 01 0000 110</t>
  </si>
  <si>
    <t>Налог на доходы физических лиц</t>
  </si>
  <si>
    <t>1 01 01000 00 0000 110</t>
  </si>
  <si>
    <t>Налог на прибыль организаций</t>
  </si>
  <si>
    <t>Налоговые и неналоговые доходы</t>
  </si>
  <si>
    <t>Всего доходов</t>
  </si>
  <si>
    <t>Темп роста доходов  консолидированного бюджета Республики Татарстан, %</t>
  </si>
  <si>
    <t>1 квартал 2017года</t>
  </si>
  <si>
    <t xml:space="preserve">1 квартал 2016 года </t>
  </si>
  <si>
    <t>Наименование</t>
  </si>
  <si>
    <t>тыс. руб.</t>
  </si>
  <si>
    <t>Сведения об исполнении консолидированного бюджета Республики Татарстан по доходам в разрезе видов доходов за 1 квартал 2017 года в сравнении с 1 кварталом 2016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</si>
</sst>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#,##0.0"/>
    <numFmt numFmtId="166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Border="1"/>
    <xf numFmtId="4" fontId="3" fillId="0" borderId="0" xfId="0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64" fontId="6" fillId="0" borderId="1" xfId="1" applyNumberFormat="1" applyFont="1" applyBorder="1" applyAlignment="1">
      <alignment vertical="center"/>
    </xf>
    <xf numFmtId="165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" fillId="0" borderId="0" xfId="0" applyFont="1" applyFill="1"/>
    <xf numFmtId="164" fontId="4" fillId="0" borderId="1" xfId="1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65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8"/>
  <sheetViews>
    <sheetView tabSelected="1" view="pageBreakPreview" zoomScale="90" zoomScaleNormal="100" zoomScaleSheetLayoutView="90" workbookViewId="0">
      <selection activeCell="E14" sqref="E14"/>
    </sheetView>
  </sheetViews>
  <sheetFormatPr defaultRowHeight="15.75" x14ac:dyDescent="0.25"/>
  <cols>
    <col min="1" max="1" width="55.5703125" style="1" customWidth="1"/>
    <col min="2" max="2" width="33.7109375" style="1" hidden="1" customWidth="1"/>
    <col min="3" max="3" width="33.7109375" style="1" customWidth="1"/>
    <col min="4" max="4" width="25.42578125" style="1" customWidth="1"/>
    <col min="5" max="5" width="25.7109375" style="1" customWidth="1"/>
    <col min="6" max="16384" width="9.140625" style="1"/>
  </cols>
  <sheetData>
    <row r="2" spans="1:5" ht="45" customHeight="1" x14ac:dyDescent="0.25">
      <c r="A2" s="27" t="s">
        <v>55</v>
      </c>
      <c r="B2" s="27"/>
      <c r="C2" s="27"/>
      <c r="D2" s="27"/>
      <c r="E2" s="27"/>
    </row>
    <row r="4" spans="1:5" x14ac:dyDescent="0.25">
      <c r="D4" s="26"/>
      <c r="E4" s="26" t="s">
        <v>54</v>
      </c>
    </row>
    <row r="5" spans="1:5" ht="63" x14ac:dyDescent="0.25">
      <c r="A5" s="25" t="s">
        <v>53</v>
      </c>
      <c r="B5" s="25"/>
      <c r="C5" s="25" t="s">
        <v>52</v>
      </c>
      <c r="D5" s="25" t="s">
        <v>51</v>
      </c>
      <c r="E5" s="24" t="s">
        <v>50</v>
      </c>
    </row>
    <row r="6" spans="1:5" ht="21" customHeight="1" x14ac:dyDescent="0.3">
      <c r="A6" s="6" t="s">
        <v>49</v>
      </c>
      <c r="B6" s="6"/>
      <c r="C6" s="5">
        <f>C7+C24</f>
        <v>45203641.917319998</v>
      </c>
      <c r="D6" s="5">
        <f>D7+D24</f>
        <v>62028477.493009999</v>
      </c>
      <c r="E6" s="4">
        <f>D6/C6*100</f>
        <v>137.22008860804527</v>
      </c>
    </row>
    <row r="7" spans="1:5" ht="18.75" x14ac:dyDescent="0.3">
      <c r="A7" s="6" t="s">
        <v>48</v>
      </c>
      <c r="B7" s="6"/>
      <c r="C7" s="5">
        <f>SUM(C8:C23)</f>
        <v>41204390.417319998</v>
      </c>
      <c r="D7" s="5">
        <f>SUM(D8:D23)</f>
        <v>58205902.793009996</v>
      </c>
      <c r="E7" s="4">
        <f>D7/C7*100</f>
        <v>141.26140977574934</v>
      </c>
    </row>
    <row r="8" spans="1:5" ht="18.75" x14ac:dyDescent="0.3">
      <c r="A8" s="23" t="s">
        <v>47</v>
      </c>
      <c r="B8" s="8" t="s">
        <v>46</v>
      </c>
      <c r="C8" s="5">
        <v>12731476.44915</v>
      </c>
      <c r="D8" s="5">
        <v>24335846.939750001</v>
      </c>
      <c r="E8" s="4">
        <f>D8/C8*100</f>
        <v>191.14709151721954</v>
      </c>
    </row>
    <row r="9" spans="1:5" ht="18.75" x14ac:dyDescent="0.3">
      <c r="A9" s="23" t="s">
        <v>45</v>
      </c>
      <c r="B9" s="22" t="s">
        <v>44</v>
      </c>
      <c r="C9" s="5">
        <v>14010417.406259999</v>
      </c>
      <c r="D9" s="5">
        <v>15145781.012449998</v>
      </c>
      <c r="E9" s="4">
        <f>D9/C9*100</f>
        <v>108.10371006992774</v>
      </c>
    </row>
    <row r="10" spans="1:5" ht="75" x14ac:dyDescent="0.3">
      <c r="A10" s="23" t="s">
        <v>43</v>
      </c>
      <c r="B10" s="22" t="s">
        <v>42</v>
      </c>
      <c r="C10" s="5">
        <v>4931594.5112600001</v>
      </c>
      <c r="D10" s="5">
        <v>7650421.7726399992</v>
      </c>
      <c r="E10" s="4">
        <f>D10/C10*100</f>
        <v>155.13079502323785</v>
      </c>
    </row>
    <row r="11" spans="1:5" ht="37.5" x14ac:dyDescent="0.3">
      <c r="A11" s="23" t="s">
        <v>41</v>
      </c>
      <c r="B11" s="22" t="s">
        <v>40</v>
      </c>
      <c r="C11" s="5">
        <v>1385037.0031900001</v>
      </c>
      <c r="D11" s="5">
        <v>1491413.59201</v>
      </c>
      <c r="E11" s="4">
        <f>D11/C11*100</f>
        <v>107.68041493295809</v>
      </c>
    </row>
    <row r="12" spans="1:5" ht="37.5" x14ac:dyDescent="0.3">
      <c r="A12" s="23" t="s">
        <v>39</v>
      </c>
      <c r="B12" s="22" t="s">
        <v>38</v>
      </c>
      <c r="C12" s="5">
        <v>504028.27890999999</v>
      </c>
      <c r="D12" s="5">
        <v>489307.56902</v>
      </c>
      <c r="E12" s="4">
        <f>D12/C12*100</f>
        <v>97.079388100637004</v>
      </c>
    </row>
    <row r="13" spans="1:5" ht="18.75" x14ac:dyDescent="0.3">
      <c r="A13" s="23" t="s">
        <v>37</v>
      </c>
      <c r="B13" s="22" t="s">
        <v>36</v>
      </c>
      <c r="C13" s="5">
        <v>36526.262929999997</v>
      </c>
      <c r="D13" s="5">
        <v>43568.997940000001</v>
      </c>
      <c r="E13" s="4">
        <f>D13/C13*100</f>
        <v>119.28129089881685</v>
      </c>
    </row>
    <row r="14" spans="1:5" ht="37.5" x14ac:dyDescent="0.3">
      <c r="A14" s="23" t="s">
        <v>35</v>
      </c>
      <c r="B14" s="22" t="s">
        <v>34</v>
      </c>
      <c r="C14" s="5">
        <v>9681.4286699999993</v>
      </c>
      <c r="D14" s="5">
        <v>13567.94881</v>
      </c>
      <c r="E14" s="4">
        <f>D14/C14*100</f>
        <v>140.14407658699406</v>
      </c>
    </row>
    <row r="15" spans="1:5" ht="18.75" x14ac:dyDescent="0.3">
      <c r="A15" s="23" t="s">
        <v>33</v>
      </c>
      <c r="B15" s="22" t="s">
        <v>32</v>
      </c>
      <c r="C15" s="5">
        <v>24638.935279999998</v>
      </c>
      <c r="D15" s="5">
        <v>58460.971829999995</v>
      </c>
      <c r="E15" s="4">
        <f>D15/C15*100</f>
        <v>237.27069033479759</v>
      </c>
    </row>
    <row r="16" spans="1:5" ht="18.75" x14ac:dyDescent="0.3">
      <c r="A16" s="23" t="s">
        <v>31</v>
      </c>
      <c r="B16" s="8" t="s">
        <v>30</v>
      </c>
      <c r="C16" s="5">
        <v>1979437.7053200002</v>
      </c>
      <c r="D16" s="5">
        <v>2213943.7010500003</v>
      </c>
      <c r="E16" s="4">
        <f>D16/C16*100</f>
        <v>111.84710158343121</v>
      </c>
    </row>
    <row r="17" spans="1:5" ht="18.75" x14ac:dyDescent="0.3">
      <c r="A17" s="23" t="s">
        <v>29</v>
      </c>
      <c r="B17" s="22" t="s">
        <v>28</v>
      </c>
      <c r="C17" s="5">
        <v>590139.92045999994</v>
      </c>
      <c r="D17" s="5">
        <v>644668.49352000002</v>
      </c>
      <c r="E17" s="4">
        <f>D17/C17*100</f>
        <v>109.2399397447128</v>
      </c>
    </row>
    <row r="18" spans="1:5" ht="18.75" x14ac:dyDescent="0.3">
      <c r="A18" s="23" t="s">
        <v>27</v>
      </c>
      <c r="B18" s="8" t="s">
        <v>26</v>
      </c>
      <c r="C18" s="5">
        <v>4043.23038</v>
      </c>
      <c r="D18" s="5">
        <v>4651.3499700000002</v>
      </c>
      <c r="E18" s="4">
        <f>D18/C18*100</f>
        <v>115.0404387790537</v>
      </c>
    </row>
    <row r="19" spans="1:5" ht="18.75" x14ac:dyDescent="0.3">
      <c r="A19" s="23" t="s">
        <v>25</v>
      </c>
      <c r="B19" s="8" t="s">
        <v>24</v>
      </c>
      <c r="C19" s="5">
        <v>1844126.5936699999</v>
      </c>
      <c r="D19" s="5">
        <v>2017051.1385899999</v>
      </c>
      <c r="E19" s="4">
        <f>D19/C19*100</f>
        <v>109.37704306816933</v>
      </c>
    </row>
    <row r="20" spans="1:5" ht="18.75" x14ac:dyDescent="0.3">
      <c r="A20" s="23" t="s">
        <v>23</v>
      </c>
      <c r="B20" s="22" t="s">
        <v>22</v>
      </c>
      <c r="C20" s="5">
        <v>9277.3768</v>
      </c>
      <c r="D20" s="5">
        <v>11479.99575</v>
      </c>
      <c r="E20" s="4">
        <f>D20/C20*100</f>
        <v>123.741829155845</v>
      </c>
    </row>
    <row r="21" spans="1:5" ht="56.25" x14ac:dyDescent="0.3">
      <c r="A21" s="23" t="s">
        <v>21</v>
      </c>
      <c r="B21" s="22" t="s">
        <v>20</v>
      </c>
      <c r="C21" s="5">
        <v>76.410640000000001</v>
      </c>
      <c r="D21" s="5">
        <v>107.96182</v>
      </c>
      <c r="E21" s="4">
        <f>D21/C21*100</f>
        <v>141.29160546227592</v>
      </c>
    </row>
    <row r="22" spans="1:5" s="15" customFormat="1" ht="18.75" x14ac:dyDescent="0.3">
      <c r="A22" s="19" t="s">
        <v>19</v>
      </c>
      <c r="B22" s="21"/>
      <c r="C22" s="5">
        <v>289520.81649</v>
      </c>
      <c r="D22" s="20">
        <v>321837.30820999999</v>
      </c>
      <c r="E22" s="16">
        <f>D22/C22*100</f>
        <v>111.16206154424002</v>
      </c>
    </row>
    <row r="23" spans="1:5" s="15" customFormat="1" ht="18.75" x14ac:dyDescent="0.3">
      <c r="A23" s="19" t="s">
        <v>18</v>
      </c>
      <c r="B23" s="18"/>
      <c r="C23" s="5">
        <v>2854368.0879099998</v>
      </c>
      <c r="D23" s="17">
        <v>3763794.0396499997</v>
      </c>
      <c r="E23" s="16">
        <f>D23/C23*100</f>
        <v>131.86085058868116</v>
      </c>
    </row>
    <row r="24" spans="1:5" ht="18.75" x14ac:dyDescent="0.25">
      <c r="A24" s="14" t="s">
        <v>17</v>
      </c>
      <c r="B24" s="13" t="s">
        <v>16</v>
      </c>
      <c r="C24" s="12">
        <f>SUM(C25:C33)</f>
        <v>3999251.5000000005</v>
      </c>
      <c r="D24" s="12">
        <f>SUM(D25:D33)</f>
        <v>3822574.7</v>
      </c>
      <c r="E24" s="11">
        <f>D24/C24*100</f>
        <v>95.582253329154213</v>
      </c>
    </row>
    <row r="25" spans="1:5" ht="37.5" x14ac:dyDescent="0.3">
      <c r="A25" s="10" t="s">
        <v>15</v>
      </c>
      <c r="B25" s="9" t="s">
        <v>14</v>
      </c>
      <c r="C25" s="5">
        <v>483019.3</v>
      </c>
      <c r="D25" s="5">
        <v>252780</v>
      </c>
      <c r="E25" s="4">
        <f>D25/C25*100</f>
        <v>52.333312561216495</v>
      </c>
    </row>
    <row r="26" spans="1:5" ht="56.25" x14ac:dyDescent="0.3">
      <c r="A26" s="10" t="s">
        <v>13</v>
      </c>
      <c r="B26" s="9" t="s">
        <v>12</v>
      </c>
      <c r="C26" s="5">
        <v>1036056.5</v>
      </c>
      <c r="D26" s="5">
        <v>1341641.3</v>
      </c>
      <c r="E26" s="4">
        <f>D26/C26*100</f>
        <v>129.49499375757983</v>
      </c>
    </row>
    <row r="27" spans="1:5" ht="37.5" x14ac:dyDescent="0.3">
      <c r="A27" s="10" t="s">
        <v>11</v>
      </c>
      <c r="B27" s="9" t="s">
        <v>10</v>
      </c>
      <c r="C27" s="5">
        <v>1891010.3</v>
      </c>
      <c r="D27" s="5">
        <v>1681188</v>
      </c>
      <c r="E27" s="4">
        <f>D27/C27*100</f>
        <v>88.904222256219327</v>
      </c>
    </row>
    <row r="28" spans="1:5" ht="18.75" x14ac:dyDescent="0.3">
      <c r="A28" s="10" t="s">
        <v>9</v>
      </c>
      <c r="B28" s="9" t="s">
        <v>8</v>
      </c>
      <c r="C28" s="5">
        <v>122507.7</v>
      </c>
      <c r="D28" s="5">
        <v>351103.2</v>
      </c>
      <c r="E28" s="4">
        <f>D28/C28*100</f>
        <v>286.59684248418671</v>
      </c>
    </row>
    <row r="29" spans="1:5" ht="37.5" x14ac:dyDescent="0.3">
      <c r="A29" s="10" t="s">
        <v>7</v>
      </c>
      <c r="B29" s="9" t="s">
        <v>6</v>
      </c>
      <c r="C29" s="5">
        <v>32.200000000000003</v>
      </c>
      <c r="D29" s="5">
        <v>33.299999999999997</v>
      </c>
      <c r="E29" s="4">
        <f>D29/C29*100</f>
        <v>103.41614906832297</v>
      </c>
    </row>
    <row r="30" spans="1:5" ht="56.25" x14ac:dyDescent="0.25">
      <c r="A30" s="7" t="s">
        <v>5</v>
      </c>
      <c r="B30" s="8" t="s">
        <v>4</v>
      </c>
      <c r="C30" s="5">
        <v>387857.5</v>
      </c>
      <c r="D30" s="5"/>
      <c r="E30" s="4">
        <f>D30/C30*100</f>
        <v>0</v>
      </c>
    </row>
    <row r="31" spans="1:5" ht="75" x14ac:dyDescent="0.25">
      <c r="A31" s="7" t="s">
        <v>3</v>
      </c>
      <c r="B31" s="8" t="s">
        <v>2</v>
      </c>
      <c r="C31" s="5">
        <v>449</v>
      </c>
      <c r="D31" s="5">
        <v>2999.2</v>
      </c>
      <c r="E31" s="4">
        <f>D31/C31*100</f>
        <v>667.97327394209344</v>
      </c>
    </row>
    <row r="32" spans="1:5" ht="18.75" x14ac:dyDescent="0.25">
      <c r="A32" s="7" t="s">
        <v>1</v>
      </c>
      <c r="B32" s="8"/>
      <c r="C32" s="5">
        <v>20541.900000000001</v>
      </c>
      <c r="D32" s="5">
        <v>104873</v>
      </c>
      <c r="E32" s="4">
        <f>D32/C32*100</f>
        <v>510.53213188653433</v>
      </c>
    </row>
    <row r="33" spans="1:5" ht="56.25" x14ac:dyDescent="0.3">
      <c r="A33" s="7" t="s">
        <v>0</v>
      </c>
      <c r="B33" s="6"/>
      <c r="C33" s="5">
        <v>57777.1</v>
      </c>
      <c r="D33" s="5">
        <v>87956.7</v>
      </c>
      <c r="E33" s="4">
        <f>D33/C33*100</f>
        <v>152.23453582820875</v>
      </c>
    </row>
    <row r="35" spans="1:5" x14ac:dyDescent="0.25">
      <c r="C35" s="2"/>
      <c r="D35" s="2"/>
    </row>
    <row r="36" spans="1:5" x14ac:dyDescent="0.25">
      <c r="C36" s="2"/>
      <c r="D36" s="2"/>
    </row>
    <row r="37" spans="1:5" x14ac:dyDescent="0.25">
      <c r="C37" s="3"/>
      <c r="D37" s="3"/>
    </row>
    <row r="38" spans="1:5" x14ac:dyDescent="0.25">
      <c r="C38" s="2"/>
      <c r="D38" s="2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2017-06-13T06:21:26Z</dcterms:created>
  <dcterms:modified xsi:type="dcterms:W3CDTF">2017-06-13T06:21:32Z</dcterms:modified>
</cp:coreProperties>
</file>